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newc4787/Desktop/Projects Database Rebuild/London Rough Sleepers/Thames Reach/"/>
    </mc:Choice>
  </mc:AlternateContent>
  <xr:revisionPtr revIDLastSave="0" documentId="13_ncr:1_{BD99C1C2-25D2-3549-BE19-71D995EB6BA7}" xr6:coauthVersionLast="36" xr6:coauthVersionMax="36" xr10:uidLastSave="{00000000-0000-0000-0000-000000000000}"/>
  <bookViews>
    <workbookView xWindow="0" yWindow="0" windowWidth="28800" windowHeight="18000" xr2:uid="{9AC9B7F7-4C02-FA4A-8993-D36A1211470C}"/>
  </bookViews>
  <sheets>
    <sheet name="Data Template" sheetId="1" r:id="rId1"/>
    <sheet name="Source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1" l="1"/>
  <c r="S29" i="1"/>
  <c r="N30" i="1"/>
  <c r="N29" i="1"/>
  <c r="R39" i="1" l="1"/>
  <c r="S35" i="1" s="1"/>
  <c r="M39" i="1"/>
  <c r="S27" i="1" l="1"/>
  <c r="S32" i="1"/>
  <c r="S28" i="1"/>
  <c r="S33" i="1"/>
  <c r="S36" i="1"/>
  <c r="S31" i="1"/>
  <c r="S34" i="1"/>
  <c r="S37" i="1"/>
  <c r="S26" i="1"/>
  <c r="N26" i="1"/>
  <c r="N28" i="1"/>
  <c r="N32" i="1"/>
  <c r="N34" i="1"/>
  <c r="N27" i="1"/>
  <c r="N31" i="1"/>
  <c r="N33" i="1"/>
  <c r="N35" i="1"/>
  <c r="N36" i="1"/>
  <c r="N37" i="1"/>
  <c r="S39" i="1" l="1"/>
  <c r="N39" i="1"/>
</calcChain>
</file>

<file path=xl/sharedStrings.xml><?xml version="1.0" encoding="utf-8"?>
<sst xmlns="http://schemas.openxmlformats.org/spreadsheetml/2006/main" count="431" uniqueCount="254">
  <si>
    <t>Project Name</t>
  </si>
  <si>
    <t>Date Template Completed</t>
  </si>
  <si>
    <t>Fund</t>
  </si>
  <si>
    <t>Contact name</t>
  </si>
  <si>
    <t>N/A</t>
  </si>
  <si>
    <t>General Overview</t>
  </si>
  <si>
    <t>Intervention</t>
  </si>
  <si>
    <t>Comments and Notes</t>
  </si>
  <si>
    <t>Location</t>
  </si>
  <si>
    <t>Policy Area</t>
  </si>
  <si>
    <t>Date service delivery started</t>
  </si>
  <si>
    <t>Service delivery duration</t>
  </si>
  <si>
    <t>36 months</t>
  </si>
  <si>
    <t>Service Provider(s)</t>
  </si>
  <si>
    <t>Charity Number of Provider(s)</t>
  </si>
  <si>
    <t>Performance Manager</t>
  </si>
  <si>
    <t>Technical Assistance Provider(s)</t>
  </si>
  <si>
    <t>Approach to Specifying Intervention</t>
  </si>
  <si>
    <t>Target</t>
  </si>
  <si>
    <t xml:space="preserve">Actual </t>
  </si>
  <si>
    <t>Service Users Referred (in quarter)</t>
  </si>
  <si>
    <t>Service Users Referred (total)</t>
  </si>
  <si>
    <t>Target Population Eligibility</t>
  </si>
  <si>
    <t>Service Users Actively Engaged (in quarter)</t>
  </si>
  <si>
    <t>Service Users Actively Engaged (in total)</t>
  </si>
  <si>
    <t>Contract Bid Values (aggregate)</t>
  </si>
  <si>
    <t>Latest Targets, if revised (aggregate)</t>
  </si>
  <si>
    <t>Outcomes Delivered (actual, aggregate)</t>
  </si>
  <si>
    <t>Outcome Summary</t>
  </si>
  <si>
    <t>Outcome</t>
  </si>
  <si>
    <t>Outcome Definition</t>
  </si>
  <si>
    <t>Maximum Payment (£)</t>
  </si>
  <si>
    <t>Outcome Target (#)</t>
  </si>
  <si>
    <t>%</t>
  </si>
  <si>
    <t>Bid Price (£)</t>
  </si>
  <si>
    <t>#</t>
  </si>
  <si>
    <t>Outcomes Achieved (#)</t>
  </si>
  <si>
    <t>Outcome Payments (£)</t>
  </si>
  <si>
    <t>Move into Accommodation</t>
  </si>
  <si>
    <t>Initial prevention or relief of homelessness/ entry into accommodation which is a non-hostel tenancy</t>
  </si>
  <si>
    <t>Accommodation sustained for 12 Months</t>
  </si>
  <si>
    <t>Sustainment of accommodation for 12 months with no identified risk of homelessness</t>
  </si>
  <si>
    <t>Accommodation sustained for 18 Months</t>
  </si>
  <si>
    <t>Sustainment of accommodation for 18 months with no identified risk of homelessness</t>
  </si>
  <si>
    <t>13 Weeks part-time Employment</t>
  </si>
  <si>
    <t>Sustained part time employment for 13 weeks</t>
  </si>
  <si>
    <t>26 Weeks part-time Employment</t>
  </si>
  <si>
    <t>Sustained part time employment for 26 weeks</t>
  </si>
  <si>
    <t>Sustained full time employment for 13 weeks</t>
  </si>
  <si>
    <t>Sustained full time employment for 26 weeks</t>
  </si>
  <si>
    <t>13 Weeks Volunteering</t>
  </si>
  <si>
    <t>Sustained volunteering for 13 weeks</t>
  </si>
  <si>
    <t>26 Weeks Volunteering</t>
  </si>
  <si>
    <t>Sustained volunteering for 26 weeks</t>
  </si>
  <si>
    <t>Total</t>
  </si>
  <si>
    <t>Financial Summary</t>
  </si>
  <si>
    <t>Potential Maximum Outcomes Payments (£)</t>
  </si>
  <si>
    <t>Actual Outcomes Payments (£)</t>
  </si>
  <si>
    <t>Anticipated Values</t>
  </si>
  <si>
    <t>Actual</t>
  </si>
  <si>
    <t>Investors</t>
  </si>
  <si>
    <t>Nature of Investment</t>
  </si>
  <si>
    <t>Amount Committed</t>
  </si>
  <si>
    <t>Amount Invested</t>
  </si>
  <si>
    <t>Core SIB Functions</t>
  </si>
  <si>
    <t>Amount</t>
  </si>
  <si>
    <t>% Contract Value</t>
  </si>
  <si>
    <t>Big Issue Invest</t>
  </si>
  <si>
    <t>Total Technical Assistance and Development</t>
  </si>
  <si>
    <t>Performance Management (Data)</t>
  </si>
  <si>
    <t>Performance Management (Staff)</t>
  </si>
  <si>
    <t>Financial performance</t>
  </si>
  <si>
    <t>Service Delivery Costs</t>
  </si>
  <si>
    <t>Frequency of Outcomes Payments</t>
  </si>
  <si>
    <t>SPV (any additional SPV specific cost)</t>
  </si>
  <si>
    <t>Money Multiple</t>
  </si>
  <si>
    <t>Transaction and Mobilisation Fee</t>
  </si>
  <si>
    <t>Target IRR (Project, net)</t>
  </si>
  <si>
    <t>Investor Returns (Interest &amp; Surplus)</t>
  </si>
  <si>
    <t>Actual IRR (Project, net)*</t>
  </si>
  <si>
    <t>Tax to HMRC</t>
  </si>
  <si>
    <t>Grants</t>
  </si>
  <si>
    <t>Function</t>
  </si>
  <si>
    <t>Granted</t>
  </si>
  <si>
    <t>Cost per Outcome</t>
  </si>
  <si>
    <t>Cost per Participant</t>
  </si>
  <si>
    <t>KEY</t>
  </si>
  <si>
    <t>One-time collection at set up</t>
  </si>
  <si>
    <t>* If actual IRR is not being reported, please indicate if Actual IRR exceeds Target IRR (yes/no)</t>
  </si>
  <si>
    <t>Rolling reporting</t>
  </si>
  <si>
    <t>Data Fields</t>
  </si>
  <si>
    <t>Cell Address</t>
  </si>
  <si>
    <t>Source </t>
  </si>
  <si>
    <t>F2</t>
  </si>
  <si>
    <t>F3</t>
  </si>
  <si>
    <t>D5</t>
  </si>
  <si>
    <t>D6</t>
  </si>
  <si>
    <t>D7</t>
  </si>
  <si>
    <t>D8</t>
  </si>
  <si>
    <t>D9</t>
  </si>
  <si>
    <t>Service provider(s)</t>
  </si>
  <si>
    <t>D10</t>
  </si>
  <si>
    <t>Charity number of provider(s)</t>
  </si>
  <si>
    <t>D11</t>
  </si>
  <si>
    <t>Individual charity websites</t>
  </si>
  <si>
    <t>Performance manager</t>
  </si>
  <si>
    <t>D12</t>
  </si>
  <si>
    <t>Technical assistance provider(s)</t>
  </si>
  <si>
    <t>D13</t>
  </si>
  <si>
    <t>Potential Maximum Outcomes Payments</t>
  </si>
  <si>
    <t>Total potential maximum outcomes payments</t>
  </si>
  <si>
    <t>Actual outcomes payments</t>
  </si>
  <si>
    <t>Total actual outcomes payments</t>
  </si>
  <si>
    <t>Total Amount Committed</t>
  </si>
  <si>
    <t>Total Amount Invested</t>
  </si>
  <si>
    <t>Nature of investment</t>
  </si>
  <si>
    <t>Service users referred (total) target</t>
  </si>
  <si>
    <t>D19</t>
  </si>
  <si>
    <t>Service users referred (total) actual</t>
  </si>
  <si>
    <t>E19</t>
  </si>
  <si>
    <t>Service users actively engaged (total) target</t>
  </si>
  <si>
    <t>D21</t>
  </si>
  <si>
    <t>Service users actively engaged (total) actual</t>
  </si>
  <si>
    <t>E21</t>
  </si>
  <si>
    <t>Service users referred (in quarter) target</t>
  </si>
  <si>
    <t>D18</t>
  </si>
  <si>
    <t>Service users referred (in quarter) actual</t>
  </si>
  <si>
    <t>E18</t>
  </si>
  <si>
    <t>Service users actively engaged (in quarter) target</t>
  </si>
  <si>
    <t>D20</t>
  </si>
  <si>
    <t>Service users actively engaged (in quarter) actual</t>
  </si>
  <si>
    <t>E20</t>
  </si>
  <si>
    <t>Q14</t>
  </si>
  <si>
    <t>G6</t>
  </si>
  <si>
    <t>Approach to specifying intervention</t>
  </si>
  <si>
    <t>G16</t>
  </si>
  <si>
    <t>G20</t>
  </si>
  <si>
    <t>Outcomes</t>
  </si>
  <si>
    <t>Outcome definitions</t>
  </si>
  <si>
    <t xml:space="preserve">Maximum payment </t>
  </si>
  <si>
    <t>Contract Bid Values (aggregate) Outcome Target (#)</t>
  </si>
  <si>
    <t>Contract Bid Values (aggregate) %</t>
  </si>
  <si>
    <t>Contract Bid Values (aggregate) Bid Price</t>
  </si>
  <si>
    <t>Total Outcome Targets (#)</t>
  </si>
  <si>
    <t xml:space="preserve">Own calculation </t>
  </si>
  <si>
    <t>Total Outcome Targets (%)</t>
  </si>
  <si>
    <t>Total Bid Price (£)</t>
  </si>
  <si>
    <t>Latest Targets if revised (aggregate) #</t>
  </si>
  <si>
    <t>Latest Targets if revised (aggregate) %</t>
  </si>
  <si>
    <t>Outcomes Delivered (actual, aggregate) Outcomes Achieved (#)</t>
  </si>
  <si>
    <t>Outcomes Delivered (actual, aggregate) %</t>
  </si>
  <si>
    <t>Outcomes Delivered (actual, aggregate) Outcome Payments (£)</t>
  </si>
  <si>
    <t>Total Outcomes Achieved (#)</t>
  </si>
  <si>
    <t>Own calculation</t>
  </si>
  <si>
    <t>Total Outcomes Achieved (%)</t>
  </si>
  <si>
    <t>Total Outcome Payments (£)</t>
  </si>
  <si>
    <t>Q19</t>
  </si>
  <si>
    <t>Q6</t>
  </si>
  <si>
    <t>Date completed</t>
  </si>
  <si>
    <t>S2</t>
  </si>
  <si>
    <t>Self</t>
  </si>
  <si>
    <t>S3</t>
  </si>
  <si>
    <t>Homelessness</t>
  </si>
  <si>
    <t>DD/11/2012</t>
  </si>
  <si>
    <t>London Homelessness Social Impact Bond (Thames Reach)</t>
  </si>
  <si>
    <t>The impact evaluation of the London Homelessness Social Impact Bond (DCLG, 2017) Page 5</t>
  </si>
  <si>
    <t>The impact evaluation of the London Homelessness Social Impact Bond (DCLG, 2017) Page 9</t>
  </si>
  <si>
    <t>The impact evaluation of the London Homelessness Social Impact Bond (DCLG, 2017) Page 11</t>
  </si>
  <si>
    <t>Impact evaluation involving Propensity Score Matching (PSM) to control for any differences between comparison groups and the SIB cohort on characteristics and past experiences</t>
  </si>
  <si>
    <t>The impact evaluation of the London Homelessness Social Impact Bond (DCLG, 2017) Page 15</t>
  </si>
  <si>
    <t>The interventions were designed around a Navigator approach, whereby key workers adopted a personalised and flexible approach, supporting the cohort to access existing provision and achieve sustained long-term outcomes. It targets a cohort not covered by key programmes for the most challenging long-term entrenched sleepers or for those new to the streets.</t>
  </si>
  <si>
    <t>The impact evaluation of the London Homelessness Social Impact Bond (DCLG, 2017) Page 9 and Qualitative evaluation of the London homelessness social impact bond Second Interim Report (DCLG, 2015) Page 3</t>
  </si>
  <si>
    <t>None</t>
  </si>
  <si>
    <t>Direct: Thames Reach has funded their intervention through social investors’ unsecured loans, and in this model the risk is shared.</t>
  </si>
  <si>
    <t>Qualitative evaluation of the London homelessness social impact bond Second Interim Report (DCLG, 2015) Page 3</t>
  </si>
  <si>
    <t>Greater London Authority (GLA)</t>
  </si>
  <si>
    <t>Thames Reach</t>
  </si>
  <si>
    <t>Initial reconnection</t>
  </si>
  <si>
    <t>6 month sustainment</t>
  </si>
  <si>
    <t>Individual measure of reconnection to the home country for non-UK nationals without a right to reside in the UK; or for those with a right to remain but who volunteer to be reconnected.</t>
  </si>
  <si>
    <t>Payment is made on evidence of reconnection – travel documentation, stable accommodation in the home country</t>
  </si>
  <si>
    <t>Evidenced by there being no recorded bedded down street contact (rough sleeping) on CHAIN in the next six months</t>
  </si>
  <si>
    <t xml:space="preserve">This outcome is an individual measure of entry into accommodation with a tenancy (as opposed to a hostel) agreement and then the sustainment of that tenancy at 12 and 18 months. Living with friends and family (own bedroom) or in a care home (where this is for life not treatment) are also eligible outcomes. There is an allowance for the individual being recorded on CHAIN as rough sleeping two times in the first 12 months and once in the final six. This was included in the design of the SIB in recognition of the occasional (‘recreational’) rough sleeping expected amongst the cohort </t>
  </si>
  <si>
    <t>13 Weeks full-time Employment</t>
  </si>
  <si>
    <t>26 Weeks full-time Employment</t>
  </si>
  <si>
    <t>NQF Target</t>
  </si>
  <si>
    <t>Service users take up training and education opportunities to obtain a target level qualification</t>
  </si>
  <si>
    <t>Reductions in cohort A&amp;E admissions</t>
  </si>
  <si>
    <t>Reductions in cohort A&amp;E admissions from the baseline at the start of the SIB contract</t>
  </si>
  <si>
    <t>Measure of reductions in cohort A&amp;E admissions from the baseline at the start of the SIB contract.</t>
  </si>
  <si>
    <t xml:space="preserve">Qualitative evaluation of the London homelessness social impact bond Second Interim Report (DCLG, 2015) Page 31 (accommodation) Page 38 (reconnections) Page 42-43 (employment) Page 48 (health) </t>
  </si>
  <si>
    <t>Payment for achievement. Payments when volunteering or employment sustained for 13 and 26 weeks.</t>
  </si>
  <si>
    <t>West and North West London ("WNW"): Kensington &amp; Chelsea, Hammersmith &amp; Fulham, Wandsworth, Camden, Islington, Barnet, Ealing, Heathrow, Hounslow, Hillingdon, Brent, Harrow and Richmond</t>
  </si>
  <si>
    <t>Qualitative evaluation of the London homelessness social impact bond First Interim Report (DCLG, 2014) page 3</t>
  </si>
  <si>
    <t>Social Enterprise Investment Fund (SEIF)</t>
  </si>
  <si>
    <t>DD/01/2012</t>
  </si>
  <si>
    <t>Qualitative evaluation of the London homelessness social impact bond First Interim Report (DCLG, 2014) page 52</t>
  </si>
  <si>
    <t>Equity investment</t>
  </si>
  <si>
    <t>Qualitative evaluation of the London homelessness social impact bond First Interim Report (DCLG, 2014) page 50-51</t>
  </si>
  <si>
    <t>Loan</t>
  </si>
  <si>
    <t>Reduction in rough sleeping</t>
  </si>
  <si>
    <t>Assessed on the basis of the number of individuals within the cohort found to be sleeping rough against an initial baseline assessment.</t>
  </si>
  <si>
    <t>Qualitative evaluation of the London homelessness social impact bond Second Interim Report (DCLG, 2015) Page 31 (accommodation) Page 38 (reconnections)  Page 48 (health).  Qualitative evaluation of the London homelessness social impact bond First Interim Report (DCLG, 2014) page vii. Qualitative evaluation of the London homelessness social impact bond First Interim Report (DCLG, 2014) page 69 (rough sleeping)</t>
  </si>
  <si>
    <t xml:space="preserve">Qualitative evaluation of the London homelessness social impact bond Second Interim Report (DCLG, 2015) Page 31 (accommodation) Page 38 (reconnections) Page 42-43 (employment) Page 48 (health). Qualitative evaluation of the London homelessness social impact bond First Interim Report (DCLG, 2014) page 69 (rough sleeping) </t>
  </si>
  <si>
    <t>Reduced number of individuals rough sleeping each quarter</t>
  </si>
  <si>
    <t xml:space="preserve">Building the Tools for Public Services to Secure Better Outcomes: Collaboration, Prevention, Innovation (GO Lab, 2018) and Qualitative evaluation of the London homelessness social impact bond Second Interim Report (DCLG, 2015) Page 31 (accommodation) Page 38 (reconnections) Page 42-43 (employment) Page 48 (health) page 16 (rough sleeping) </t>
  </si>
  <si>
    <t>Quarterly target: variable and set below baseline</t>
  </si>
  <si>
    <t>The final report shows that providers largely did not meet their targets for rough sleeping and the biggest reductions (against a baseline) were achieved in year one</t>
  </si>
  <si>
    <t>The impact evaluation of the London Homelessness Social Impact Bond (DCLG, 2017) Page 10</t>
  </si>
  <si>
    <t>C25 - C38</t>
  </si>
  <si>
    <t>D25 - D38</t>
  </si>
  <si>
    <t>K25 - K38</t>
  </si>
  <si>
    <t>L25 - L38</t>
  </si>
  <si>
    <t>M25 - M38</t>
  </si>
  <si>
    <t>N25 - N38</t>
  </si>
  <si>
    <t>O25 - O38</t>
  </si>
  <si>
    <t>M39</t>
  </si>
  <si>
    <t>N39</t>
  </si>
  <si>
    <t>O39</t>
  </si>
  <si>
    <t>P25 - P38</t>
  </si>
  <si>
    <t>Q25 - Q38</t>
  </si>
  <si>
    <t>R25 - R38</t>
  </si>
  <si>
    <t>S25 - S38</t>
  </si>
  <si>
    <t>T25 - T38</t>
  </si>
  <si>
    <t>R39</t>
  </si>
  <si>
    <t>S39</t>
  </si>
  <si>
    <t>T39</t>
  </si>
  <si>
    <t>C42 - C43</t>
  </si>
  <si>
    <t>D42 - D43</t>
  </si>
  <si>
    <t>D44</t>
  </si>
  <si>
    <t>E42 - E43</t>
  </si>
  <si>
    <t>E44</t>
  </si>
  <si>
    <t>R42 - R44</t>
  </si>
  <si>
    <t>T42 -T44</t>
  </si>
  <si>
    <t>T45</t>
  </si>
  <si>
    <t>U42 - U44</t>
  </si>
  <si>
    <t>U45</t>
  </si>
  <si>
    <t>S42 - S44</t>
  </si>
  <si>
    <t>Social Finance</t>
  </si>
  <si>
    <t>An evaluation of Social Impact Bonds in Health and Social Care (PIRU, 2015) Page 54</t>
  </si>
  <si>
    <t>Impact Bond Structure</t>
  </si>
  <si>
    <t xml:space="preserve">Outcome Validation Method                                                                                                                                                                                                              (Quasi-experimental/ RCT/ historical baseline/validated administrative data/management information/N/A)														</t>
  </si>
  <si>
    <t>Date Outcome Contract Signed (launch date)</t>
  </si>
  <si>
    <t>Baseline/Evidence Required</t>
  </si>
  <si>
    <t>Outcome Payers/Commissioners</t>
  </si>
  <si>
    <r>
      <t>Disclaimer</t>
    </r>
    <r>
      <rPr>
        <i/>
        <sz val="11"/>
        <color theme="1"/>
        <rFont val="Arial"/>
        <family val="2"/>
      </rPr>
      <t>: We make our best effort to provide accurate data based on publicly available sources, and in some instances, directly from projects and stakeholders themselves. Sometimes, the data we have sourced or which has been submitted might contain inaccuracies, or is disputed. In general, we ask data users to contact the original source of the data, as referenced in the corresponding citation, to have this corrected prior to asking us to adjust the figure in our database. We are happy to assist with this process, where individual sources may be involved or documents may not be public. Alternatively, data users may direct us to other published sources of the same data for us to compare. You can find more details on our data collection and reporting procedure on our website: https://golab.bsg.ox.ac.uk/our-projects/go-labs-project-database/ </t>
    </r>
  </si>
  <si>
    <t>Stage: Completed</t>
  </si>
  <si>
    <t>Stage</t>
  </si>
  <si>
    <t xml:space="preserve">C2 </t>
  </si>
  <si>
    <t>Outcome Validation Method</t>
  </si>
  <si>
    <t>(Social Finance website, accessed on 16 August 2019): https://sibdatabase.socialfinance.org.uk/?project_id=23</t>
  </si>
  <si>
    <t>Ministry of Housing, Communities and Local Government (MHCLG)</t>
  </si>
  <si>
    <t>Quasi-experimental, validated administrative data.</t>
  </si>
  <si>
    <t>Individuals with recorded sleeping rough or in a rough sleeping hostel in London between July- September 2012, and recorded sleeping rough in London at least 6 times in the previous two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</si>
</sst>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8" formatCode="_-[$£-809]* #,##0_-;\-[$£-809]* #,##0_-;_-[$£-809]* &quot;-&quot;??_-;_-@_-"/>
  </numFmts>
  <fonts count="13" x14ac:knownFonts="1">
    <font>
      <sz val="12"/>
      <color theme="1"/>
      <name val="Calibri"/>
      <family val="2"/>
      <scheme val="minor"/>
    </font>
    <font>
      <sz val="12"/>
      <color theme="1"/>
      <name val="Calibri"/>
      <family val="2"/>
      <scheme val="minor"/>
    </font>
    <font>
      <sz val="12"/>
      <color rgb="FF9C0006"/>
      <name val="Calibri"/>
      <family val="2"/>
      <scheme val="minor"/>
    </font>
    <font>
      <sz val="11"/>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sz val="10"/>
      <name val="Arial"/>
      <family val="2"/>
    </font>
    <font>
      <b/>
      <sz val="14"/>
      <color theme="1"/>
      <name val="Calibri"/>
      <family val="2"/>
      <scheme val="minor"/>
    </font>
    <font>
      <sz val="12"/>
      <color rgb="FF000000"/>
      <name val="Calibri"/>
      <family val="2"/>
      <scheme val="minor"/>
    </font>
    <font>
      <b/>
      <i/>
      <sz val="11"/>
      <color theme="1"/>
      <name val="Arial"/>
      <family val="2"/>
    </font>
    <font>
      <i/>
      <sz val="11"/>
      <color theme="1"/>
      <name val="Arial"/>
      <family val="2"/>
    </font>
  </fonts>
  <fills count="7">
    <fill>
      <patternFill patternType="none"/>
    </fill>
    <fill>
      <patternFill patternType="gray125"/>
    </fill>
    <fill>
      <patternFill patternType="solid">
        <fgColor rgb="FFFFC7CE"/>
      </patternFill>
    </fill>
    <fill>
      <patternFill patternType="solid">
        <fgColor theme="8"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256">
    <xf numFmtId="0" fontId="0" fillId="0" borderId="0" xfId="0"/>
    <xf numFmtId="0" fontId="3" fillId="0" borderId="0" xfId="0" applyFont="1"/>
    <xf numFmtId="0" fontId="4" fillId="0" borderId="0" xfId="0" applyFont="1"/>
    <xf numFmtId="0" fontId="5" fillId="0" borderId="0" xfId="0" applyFont="1"/>
    <xf numFmtId="0" fontId="5" fillId="0" borderId="0" xfId="0" applyFont="1" applyFill="1" applyBorder="1" applyAlignment="1"/>
    <xf numFmtId="0" fontId="6" fillId="3" borderId="1" xfId="0" applyFont="1" applyFill="1" applyBorder="1"/>
    <xf numFmtId="0" fontId="6" fillId="3" borderId="4" xfId="0" applyFont="1" applyFill="1" applyBorder="1"/>
    <xf numFmtId="0" fontId="7" fillId="0" borderId="0" xfId="0" applyFont="1"/>
    <xf numFmtId="0" fontId="6" fillId="3" borderId="7" xfId="0" applyFont="1" applyFill="1" applyBorder="1"/>
    <xf numFmtId="0" fontId="6" fillId="3" borderId="13" xfId="0" applyFont="1" applyFill="1" applyBorder="1" applyAlignment="1">
      <alignment vertical="top"/>
    </xf>
    <xf numFmtId="0" fontId="6" fillId="3" borderId="13" xfId="0" applyFont="1" applyFill="1" applyBorder="1"/>
    <xf numFmtId="0" fontId="6" fillId="3" borderId="12" xfId="0" applyFont="1" applyFill="1" applyBorder="1"/>
    <xf numFmtId="0" fontId="6" fillId="3" borderId="12" xfId="0" applyFont="1" applyFill="1" applyBorder="1" applyAlignment="1">
      <alignment vertical="top"/>
    </xf>
    <xf numFmtId="0" fontId="5" fillId="0" borderId="0" xfId="0" applyFont="1" applyFill="1" applyBorder="1" applyAlignment="1">
      <alignment vertical="center" wrapText="1"/>
    </xf>
    <xf numFmtId="0" fontId="6" fillId="3" borderId="15" xfId="0" applyFont="1" applyFill="1" applyBorder="1"/>
    <xf numFmtId="0" fontId="5" fillId="0" borderId="0" xfId="0" applyFont="1" applyBorder="1"/>
    <xf numFmtId="0" fontId="5" fillId="0" borderId="0" xfId="0" applyFont="1" applyBorder="1" applyAlignment="1">
      <alignment vertical="center"/>
    </xf>
    <xf numFmtId="0" fontId="7" fillId="0" borderId="0" xfId="0" applyFont="1" applyFill="1" applyBorder="1"/>
    <xf numFmtId="0" fontId="6" fillId="3" borderId="9" xfId="0" applyFont="1" applyFill="1" applyBorder="1" applyAlignment="1">
      <alignment horizontal="center" vertical="center"/>
    </xf>
    <xf numFmtId="0" fontId="6" fillId="3" borderId="8" xfId="0" applyFont="1" applyFill="1" applyBorder="1" applyAlignment="1">
      <alignment horizontal="center" vertical="center"/>
    </xf>
    <xf numFmtId="0" fontId="5" fillId="4" borderId="13" xfId="0" applyFont="1" applyFill="1" applyBorder="1" applyAlignment="1">
      <alignment horizontal="center"/>
    </xf>
    <xf numFmtId="0" fontId="5" fillId="0" borderId="0" xfId="0" applyFont="1" applyFill="1" applyBorder="1" applyAlignment="1">
      <alignment vertical="center"/>
    </xf>
    <xf numFmtId="0" fontId="5" fillId="4" borderId="4" xfId="0" applyFont="1" applyFill="1" applyBorder="1" applyAlignment="1">
      <alignment horizontal="center"/>
    </xf>
    <xf numFmtId="0" fontId="7" fillId="0" borderId="0" xfId="0" applyFont="1" applyFill="1" applyBorder="1" applyAlignment="1">
      <alignment horizontal="center" vertical="center" textRotation="90"/>
    </xf>
    <xf numFmtId="0" fontId="6" fillId="3" borderId="8" xfId="0" applyFont="1" applyFill="1" applyBorder="1" applyAlignment="1">
      <alignment horizontal="left"/>
    </xf>
    <xf numFmtId="0" fontId="6" fillId="3" borderId="7" xfId="0" applyFont="1" applyFill="1" applyBorder="1" applyAlignment="1">
      <alignment horizontal="center"/>
    </xf>
    <xf numFmtId="0" fontId="6" fillId="3" borderId="2" xfId="0" applyFont="1" applyFill="1" applyBorder="1" applyAlignment="1">
      <alignment horizontal="center"/>
    </xf>
    <xf numFmtId="0" fontId="6" fillId="3" borderId="8" xfId="2" applyFont="1" applyFill="1" applyBorder="1" applyAlignment="1">
      <alignment horizontal="center"/>
    </xf>
    <xf numFmtId="0" fontId="6" fillId="3" borderId="10" xfId="0" applyFont="1" applyFill="1" applyBorder="1" applyAlignment="1">
      <alignment horizontal="center"/>
    </xf>
    <xf numFmtId="0" fontId="6" fillId="3" borderId="1" xfId="0" applyFont="1" applyFill="1" applyBorder="1" applyAlignment="1">
      <alignment horizontal="center"/>
    </xf>
    <xf numFmtId="0" fontId="6" fillId="3" borderId="3" xfId="2" applyFont="1" applyFill="1" applyBorder="1" applyAlignment="1">
      <alignment horizontal="center"/>
    </xf>
    <xf numFmtId="0" fontId="7" fillId="4" borderId="8" xfId="0" applyFont="1" applyFill="1" applyBorder="1"/>
    <xf numFmtId="0" fontId="8" fillId="4" borderId="8" xfId="0" applyFont="1" applyFill="1" applyBorder="1" applyAlignment="1">
      <alignment horizontal="left" vertical="top"/>
    </xf>
    <xf numFmtId="164" fontId="5" fillId="4" borderId="8" xfId="1" applyNumberFormat="1" applyFont="1" applyFill="1" applyBorder="1" applyAlignment="1">
      <alignment horizontal="left" vertical="top"/>
    </xf>
    <xf numFmtId="0" fontId="7" fillId="4" borderId="8" xfId="0" applyFont="1" applyFill="1" applyBorder="1" applyAlignment="1">
      <alignment vertical="top"/>
    </xf>
    <xf numFmtId="0" fontId="7" fillId="4" borderId="8" xfId="0" applyFont="1" applyFill="1" applyBorder="1" applyAlignment="1">
      <alignment horizontal="left" vertical="top"/>
    </xf>
    <xf numFmtId="0" fontId="5" fillId="0" borderId="0" xfId="0" applyFont="1" applyFill="1" applyBorder="1"/>
    <xf numFmtId="0" fontId="7" fillId="0" borderId="0" xfId="0" applyFont="1" applyFill="1"/>
    <xf numFmtId="0" fontId="5" fillId="0" borderId="0" xfId="0" applyFont="1" applyFill="1"/>
    <xf numFmtId="0" fontId="6" fillId="3" borderId="8" xfId="0" applyFont="1" applyFill="1" applyBorder="1"/>
    <xf numFmtId="0" fontId="6" fillId="3" borderId="8" xfId="0" applyFont="1" applyFill="1" applyBorder="1" applyAlignment="1">
      <alignment horizontal="center"/>
    </xf>
    <xf numFmtId="0" fontId="6" fillId="3" borderId="3" xfId="0" applyFont="1" applyFill="1" applyBorder="1" applyAlignment="1">
      <alignment horizontal="center"/>
    </xf>
    <xf numFmtId="0" fontId="6" fillId="0" borderId="0" xfId="0" applyFont="1" applyFill="1" applyBorder="1" applyAlignment="1"/>
    <xf numFmtId="0" fontId="5" fillId="4" borderId="14" xfId="0" applyFont="1" applyFill="1" applyBorder="1" applyAlignment="1">
      <alignment horizontal="center"/>
    </xf>
    <xf numFmtId="0" fontId="6" fillId="0" borderId="0" xfId="0" applyFont="1" applyFill="1" applyBorder="1" applyAlignment="1">
      <alignment horizontal="center"/>
    </xf>
    <xf numFmtId="0" fontId="6" fillId="3" borderId="9" xfId="0" applyFont="1" applyFill="1" applyBorder="1" applyAlignment="1">
      <alignment horizontal="center" vertical="center" wrapText="1"/>
    </xf>
    <xf numFmtId="0" fontId="5" fillId="5" borderId="14" xfId="0" applyFont="1" applyFill="1" applyBorder="1" applyAlignment="1">
      <alignment horizontal="center"/>
    </xf>
    <xf numFmtId="0" fontId="5" fillId="0" borderId="0" xfId="0" applyFont="1" applyFill="1" applyBorder="1" applyAlignment="1">
      <alignment horizontal="center"/>
    </xf>
    <xf numFmtId="0" fontId="5" fillId="5" borderId="1" xfId="0" applyFont="1" applyFill="1" applyBorder="1" applyAlignment="1">
      <alignment horizontal="center"/>
    </xf>
    <xf numFmtId="6" fontId="5" fillId="4" borderId="11" xfId="0" applyNumberFormat="1" applyFont="1" applyFill="1" applyBorder="1" applyAlignment="1">
      <alignment horizontal="center"/>
    </xf>
    <xf numFmtId="6" fontId="5" fillId="5" borderId="11" xfId="0" applyNumberFormat="1" applyFont="1" applyFill="1" applyBorder="1" applyAlignment="1">
      <alignment horizontal="center"/>
    </xf>
    <xf numFmtId="0" fontId="5" fillId="5" borderId="13" xfId="0" applyFont="1" applyFill="1" applyBorder="1" applyAlignment="1">
      <alignment horizontal="center"/>
    </xf>
    <xf numFmtId="0" fontId="6" fillId="3" borderId="1" xfId="0" applyFont="1" applyFill="1" applyBorder="1" applyAlignment="1">
      <alignment horizontal="left"/>
    </xf>
    <xf numFmtId="0" fontId="7" fillId="4" borderId="1" xfId="0" applyFont="1" applyFill="1" applyBorder="1" applyAlignment="1"/>
    <xf numFmtId="0" fontId="7" fillId="4" borderId="13" xfId="2" applyFont="1" applyFill="1" applyBorder="1" applyAlignment="1">
      <alignment horizontal="left"/>
    </xf>
    <xf numFmtId="0" fontId="5" fillId="4" borderId="8" xfId="0" applyFont="1" applyFill="1" applyBorder="1" applyAlignment="1">
      <alignment horizontal="center"/>
    </xf>
    <xf numFmtId="3" fontId="5" fillId="5" borderId="11" xfId="0" applyNumberFormat="1" applyFont="1" applyFill="1" applyBorder="1" applyAlignment="1">
      <alignment horizontal="center"/>
    </xf>
    <xf numFmtId="0" fontId="5" fillId="5" borderId="4" xfId="0" applyFont="1" applyFill="1" applyBorder="1" applyAlignment="1">
      <alignment horizontal="center"/>
    </xf>
    <xf numFmtId="0" fontId="5" fillId="4" borderId="9" xfId="0" applyFont="1" applyFill="1" applyBorder="1" applyAlignment="1">
      <alignment horizontal="center"/>
    </xf>
    <xf numFmtId="0" fontId="5" fillId="5" borderId="10" xfId="0" applyFont="1" applyFill="1" applyBorder="1" applyAlignment="1">
      <alignment horizontal="center"/>
    </xf>
    <xf numFmtId="0" fontId="7" fillId="4" borderId="7" xfId="2" applyFont="1" applyFill="1" applyBorder="1"/>
    <xf numFmtId="0" fontId="5" fillId="4" borderId="3" xfId="0" applyFont="1" applyFill="1" applyBorder="1" applyAlignment="1">
      <alignment horizontal="center"/>
    </xf>
    <xf numFmtId="0" fontId="7" fillId="4" borderId="4" xfId="2" applyFont="1" applyFill="1" applyBorder="1" applyAlignment="1">
      <alignment horizontal="left"/>
    </xf>
    <xf numFmtId="0" fontId="7" fillId="4" borderId="12" xfId="2" applyFont="1" applyFill="1" applyBorder="1"/>
    <xf numFmtId="0" fontId="5" fillId="4" borderId="11" xfId="0" applyFont="1" applyFill="1" applyBorder="1" applyAlignment="1">
      <alignment horizontal="center"/>
    </xf>
    <xf numFmtId="0" fontId="5" fillId="5" borderId="11" xfId="0" applyFont="1" applyFill="1" applyBorder="1" applyAlignment="1">
      <alignment horizontal="center"/>
    </xf>
    <xf numFmtId="0" fontId="3" fillId="4" borderId="15" xfId="0" applyFont="1" applyFill="1" applyBorder="1"/>
    <xf numFmtId="0" fontId="3" fillId="5" borderId="8" xfId="0" applyFont="1" applyFill="1" applyBorder="1"/>
    <xf numFmtId="0" fontId="7" fillId="0" borderId="0" xfId="0" applyFont="1" applyFill="1" applyBorder="1" applyAlignment="1">
      <alignment vertical="center" textRotation="90"/>
    </xf>
    <xf numFmtId="0" fontId="5" fillId="4" borderId="8" xfId="0" applyFont="1" applyFill="1" applyBorder="1" applyAlignment="1">
      <alignment vertical="top" wrapText="1"/>
    </xf>
    <xf numFmtId="0" fontId="5" fillId="5" borderId="9" xfId="0" applyFont="1" applyFill="1" applyBorder="1" applyAlignment="1">
      <alignment horizontal="left" vertical="top"/>
    </xf>
    <xf numFmtId="0" fontId="0" fillId="0" borderId="0" xfId="0" applyAlignment="1">
      <alignment wrapText="1"/>
    </xf>
    <xf numFmtId="0" fontId="0" fillId="0" borderId="14" xfId="0" applyBorder="1" applyAlignment="1">
      <alignment vertical="top" wrapText="1"/>
    </xf>
    <xf numFmtId="0" fontId="0" fillId="0" borderId="13" xfId="0" applyBorder="1" applyAlignment="1">
      <alignment vertical="top"/>
    </xf>
    <xf numFmtId="0" fontId="9" fillId="6" borderId="9" xfId="0" applyFont="1" applyFill="1" applyBorder="1" applyAlignment="1">
      <alignment vertical="top"/>
    </xf>
    <xf numFmtId="0" fontId="9" fillId="6" borderId="8" xfId="0" applyFont="1" applyFill="1" applyBorder="1" applyAlignment="1">
      <alignment vertical="top"/>
    </xf>
    <xf numFmtId="0" fontId="9" fillId="6" borderId="11" xfId="0" applyFont="1" applyFill="1" applyBorder="1" applyAlignment="1">
      <alignment vertical="top" wrapText="1"/>
    </xf>
    <xf numFmtId="0" fontId="0" fillId="0" borderId="12" xfId="0" applyBorder="1" applyAlignment="1">
      <alignment vertical="top"/>
    </xf>
    <xf numFmtId="0" fontId="0" fillId="0" borderId="14" xfId="0" applyFill="1" applyBorder="1" applyAlignment="1">
      <alignment vertical="top" wrapText="1"/>
    </xf>
    <xf numFmtId="0" fontId="0" fillId="0" borderId="12" xfId="0" applyBorder="1" applyAlignment="1">
      <alignment vertical="top" wrapText="1"/>
    </xf>
    <xf numFmtId="0" fontId="10" fillId="0" borderId="14" xfId="0" applyFont="1" applyBorder="1" applyAlignment="1">
      <alignment vertical="top" wrapText="1"/>
    </xf>
    <xf numFmtId="0" fontId="0" fillId="0" borderId="4" xfId="0" applyBorder="1" applyAlignment="1">
      <alignment vertical="top"/>
    </xf>
    <xf numFmtId="0" fontId="0" fillId="0" borderId="15" xfId="0" applyBorder="1" applyAlignment="1">
      <alignment vertical="top"/>
    </xf>
    <xf numFmtId="0" fontId="0" fillId="0" borderId="6" xfId="0" applyBorder="1" applyAlignment="1">
      <alignment vertical="top" wrapText="1"/>
    </xf>
    <xf numFmtId="0" fontId="7" fillId="4" borderId="1" xfId="0" applyFont="1" applyFill="1" applyBorder="1" applyAlignment="1">
      <alignment vertical="top"/>
    </xf>
    <xf numFmtId="0" fontId="7" fillId="4" borderId="12" xfId="0" applyFont="1" applyFill="1" applyBorder="1" applyAlignment="1">
      <alignment vertical="top" wrapText="1"/>
    </xf>
    <xf numFmtId="0" fontId="5" fillId="4" borderId="7" xfId="0" applyFont="1" applyFill="1" applyBorder="1" applyAlignment="1">
      <alignment horizontal="left" vertical="top"/>
    </xf>
    <xf numFmtId="0" fontId="5" fillId="4" borderId="12" xfId="0" applyFont="1" applyFill="1" applyBorder="1" applyAlignment="1">
      <alignment horizontal="left" vertical="top"/>
    </xf>
    <xf numFmtId="0" fontId="8" fillId="4" borderId="8" xfId="0" applyFont="1" applyFill="1" applyBorder="1" applyAlignment="1">
      <alignment horizontal="left" vertical="top" wrapText="1"/>
    </xf>
    <xf numFmtId="164" fontId="5" fillId="5" borderId="8" xfId="1" applyNumberFormat="1" applyFont="1" applyFill="1" applyBorder="1" applyAlignment="1">
      <alignment horizontal="left" vertical="top"/>
    </xf>
    <xf numFmtId="0" fontId="5" fillId="4" borderId="5" xfId="0" applyFont="1" applyFill="1" applyBorder="1" applyAlignment="1">
      <alignment vertical="top" wrapText="1"/>
    </xf>
    <xf numFmtId="0" fontId="5" fillId="5" borderId="10" xfId="0" applyFont="1" applyFill="1" applyBorder="1" applyAlignment="1">
      <alignment horizontal="left" vertical="top"/>
    </xf>
    <xf numFmtId="0" fontId="5" fillId="5" borderId="5" xfId="0" applyFont="1" applyFill="1" applyBorder="1" applyAlignment="1">
      <alignment horizontal="left" vertical="top"/>
    </xf>
    <xf numFmtId="0" fontId="5" fillId="4" borderId="10" xfId="0" applyFont="1" applyFill="1" applyBorder="1" applyAlignment="1">
      <alignment horizontal="center" vertical="top"/>
    </xf>
    <xf numFmtId="0" fontId="5" fillId="4" borderId="5" xfId="0" applyFont="1" applyFill="1" applyBorder="1" applyAlignment="1">
      <alignment horizontal="center" vertical="top"/>
    </xf>
    <xf numFmtId="9" fontId="7" fillId="4" borderId="8" xfId="1" applyFont="1" applyFill="1" applyBorder="1" applyAlignment="1">
      <alignment horizontal="left" vertical="top"/>
    </xf>
    <xf numFmtId="9" fontId="7" fillId="4" borderId="11" xfId="0" applyNumberFormat="1" applyFont="1" applyFill="1" applyBorder="1" applyAlignment="1">
      <alignment horizontal="left" vertical="top"/>
    </xf>
    <xf numFmtId="0" fontId="7" fillId="5" borderId="10" xfId="0" applyFont="1" applyFill="1" applyBorder="1" applyAlignment="1">
      <alignment horizontal="left" vertical="top"/>
    </xf>
    <xf numFmtId="0" fontId="7" fillId="5" borderId="8" xfId="0" applyFont="1" applyFill="1" applyBorder="1" applyAlignment="1">
      <alignment horizontal="left" vertical="top"/>
    </xf>
    <xf numFmtId="0" fontId="7" fillId="5" borderId="5" xfId="0" applyFont="1" applyFill="1" applyBorder="1" applyAlignment="1">
      <alignment horizontal="left" vertical="top"/>
    </xf>
    <xf numFmtId="9" fontId="7" fillId="5" borderId="8" xfId="1" applyFont="1" applyFill="1" applyBorder="1" applyAlignment="1">
      <alignment horizontal="left" vertical="top"/>
    </xf>
    <xf numFmtId="0" fontId="8" fillId="5" borderId="8" xfId="0" applyFont="1" applyFill="1" applyBorder="1" applyAlignment="1">
      <alignment horizontal="left" vertical="top" wrapText="1"/>
    </xf>
    <xf numFmtId="0" fontId="5" fillId="4" borderId="8" xfId="0" applyFont="1" applyFill="1" applyBorder="1" applyAlignment="1">
      <alignment horizontal="left" vertical="top"/>
    </xf>
    <xf numFmtId="0" fontId="5" fillId="5" borderId="3" xfId="0" applyFont="1" applyFill="1" applyBorder="1" applyAlignment="1">
      <alignment horizontal="center" vertical="center"/>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13" xfId="0" applyFont="1" applyBorder="1" applyAlignment="1">
      <alignment horizontal="center" wrapText="1"/>
    </xf>
    <xf numFmtId="0" fontId="11" fillId="0" borderId="0" xfId="0" applyFont="1" applyBorder="1" applyAlignment="1">
      <alignment horizontal="center" wrapText="1"/>
    </xf>
    <xf numFmtId="0" fontId="11" fillId="0" borderId="14"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14" fontId="5" fillId="5" borderId="1"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7" fillId="4" borderId="7" xfId="0" applyFont="1" applyFill="1" applyBorder="1" applyAlignment="1">
      <alignment horizontal="center" vertical="center" textRotation="90"/>
    </xf>
    <xf numFmtId="0" fontId="7" fillId="4" borderId="12" xfId="0" applyFont="1" applyFill="1" applyBorder="1" applyAlignment="1">
      <alignment horizontal="center" vertical="center" textRotation="90"/>
    </xf>
    <xf numFmtId="0" fontId="7" fillId="4" borderId="15" xfId="0" applyFont="1" applyFill="1" applyBorder="1" applyAlignment="1">
      <alignment horizontal="center" vertical="center" textRotation="90"/>
    </xf>
    <xf numFmtId="0" fontId="5" fillId="4" borderId="1" xfId="0" applyFont="1" applyFill="1" applyBorder="1" applyAlignment="1">
      <alignment vertical="top"/>
    </xf>
    <xf numFmtId="0" fontId="5" fillId="4" borderId="3" xfId="0" applyFont="1" applyFill="1" applyBorder="1" applyAlignment="1">
      <alignment vertical="top"/>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5" fillId="4" borderId="13" xfId="0" applyFont="1" applyFill="1" applyBorder="1" applyAlignment="1">
      <alignment vertical="top" wrapText="1"/>
    </xf>
    <xf numFmtId="0" fontId="5" fillId="4" borderId="14" xfId="0" applyFont="1" applyFill="1" applyBorder="1" applyAlignment="1">
      <alignment vertical="top" wrapText="1"/>
    </xf>
    <xf numFmtId="0" fontId="5" fillId="4" borderId="1" xfId="2"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13" xfId="2" applyFont="1" applyFill="1" applyBorder="1" applyAlignment="1">
      <alignment horizontal="center" vertical="center" wrapText="1"/>
    </xf>
    <xf numFmtId="0" fontId="5" fillId="4" borderId="0" xfId="2" applyFont="1" applyFill="1" applyBorder="1" applyAlignment="1">
      <alignment horizontal="center" vertical="center" wrapText="1"/>
    </xf>
    <xf numFmtId="0" fontId="5" fillId="4" borderId="14"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13" xfId="0" applyFont="1" applyFill="1" applyBorder="1" applyAlignment="1">
      <alignment vertical="top"/>
    </xf>
    <xf numFmtId="0" fontId="5" fillId="4" borderId="14" xfId="0" applyFont="1" applyFill="1" applyBorder="1" applyAlignment="1">
      <alignment vertical="top"/>
    </xf>
    <xf numFmtId="0" fontId="5" fillId="4" borderId="13" xfId="0" applyFont="1" applyFill="1" applyBorder="1" applyAlignment="1">
      <alignment horizontal="left" wrapText="1"/>
    </xf>
    <xf numFmtId="0" fontId="5" fillId="4" borderId="14" xfId="0" applyFont="1" applyFill="1" applyBorder="1" applyAlignment="1">
      <alignment horizontal="left" wrapText="1"/>
    </xf>
    <xf numFmtId="0" fontId="5" fillId="4" borderId="4" xfId="0" applyFont="1" applyFill="1" applyBorder="1" applyAlignment="1">
      <alignment vertical="top"/>
    </xf>
    <xf numFmtId="0" fontId="5" fillId="4" borderId="6" xfId="0" applyFont="1" applyFill="1" applyBorder="1" applyAlignment="1">
      <alignment vertical="top"/>
    </xf>
    <xf numFmtId="0" fontId="6" fillId="3" borderId="8"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8" xfId="0" applyFont="1" applyFill="1" applyBorder="1" applyAlignment="1">
      <alignment horizontal="left" vertical="top"/>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xf>
    <xf numFmtId="0" fontId="5" fillId="4" borderId="10" xfId="0" applyFont="1" applyFill="1" applyBorder="1" applyAlignment="1">
      <alignment horizontal="left" vertical="top"/>
    </xf>
    <xf numFmtId="0" fontId="5" fillId="4" borderId="11" xfId="0" applyFont="1" applyFill="1" applyBorder="1" applyAlignment="1">
      <alignment horizontal="left" vertical="top"/>
    </xf>
    <xf numFmtId="0" fontId="6" fillId="3" borderId="9" xfId="2" applyFont="1" applyFill="1" applyBorder="1" applyAlignment="1">
      <alignment horizontal="left" vertical="center" wrapText="1"/>
    </xf>
    <xf numFmtId="0" fontId="6" fillId="3" borderId="10" xfId="2" applyFont="1" applyFill="1" applyBorder="1" applyAlignment="1">
      <alignment horizontal="left" vertical="center" wrapText="1"/>
    </xf>
    <xf numFmtId="0" fontId="6" fillId="3" borderId="11" xfId="2" applyFont="1" applyFill="1" applyBorder="1" applyAlignment="1">
      <alignment horizontal="left" vertical="center" wrapText="1"/>
    </xf>
    <xf numFmtId="0" fontId="7" fillId="4" borderId="1" xfId="2" applyFont="1" applyFill="1" applyBorder="1" applyAlignment="1">
      <alignment horizontal="left" vertical="top"/>
    </xf>
    <xf numFmtId="0" fontId="7" fillId="4" borderId="2" xfId="2" applyFont="1" applyFill="1" applyBorder="1" applyAlignment="1">
      <alignment horizontal="left" vertical="top"/>
    </xf>
    <xf numFmtId="0" fontId="7" fillId="4" borderId="3" xfId="2" applyFont="1" applyFill="1" applyBorder="1" applyAlignment="1">
      <alignment horizontal="left" vertical="top"/>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7" fillId="4" borderId="13" xfId="2" applyFont="1" applyFill="1" applyBorder="1" applyAlignment="1">
      <alignment horizontal="left" vertical="top"/>
    </xf>
    <xf numFmtId="0" fontId="7" fillId="4" borderId="0" xfId="2" applyFont="1" applyFill="1" applyBorder="1" applyAlignment="1">
      <alignment horizontal="left" vertical="top"/>
    </xf>
    <xf numFmtId="0" fontId="7" fillId="4" borderId="14" xfId="2" applyFont="1" applyFill="1" applyBorder="1" applyAlignment="1">
      <alignment horizontal="left" vertical="top"/>
    </xf>
    <xf numFmtId="0" fontId="5" fillId="4" borderId="0" xfId="0" applyFont="1" applyFill="1" applyBorder="1" applyAlignment="1">
      <alignment horizontal="center"/>
    </xf>
    <xf numFmtId="0" fontId="5" fillId="4" borderId="14" xfId="0" applyFont="1" applyFill="1" applyBorder="1" applyAlignment="1">
      <alignment horizontal="center"/>
    </xf>
    <xf numFmtId="0" fontId="5" fillId="5" borderId="0" xfId="0" applyFont="1" applyFill="1" applyBorder="1" applyAlignment="1">
      <alignment horizontal="center"/>
    </xf>
    <xf numFmtId="0" fontId="5" fillId="5" borderId="14" xfId="0" applyFont="1" applyFill="1" applyBorder="1" applyAlignment="1">
      <alignment horizontal="center"/>
    </xf>
    <xf numFmtId="0" fontId="5" fillId="4" borderId="1" xfId="0" applyFont="1" applyFill="1" applyBorder="1" applyAlignment="1">
      <alignment horizontal="center"/>
    </xf>
    <xf numFmtId="0" fontId="7" fillId="4" borderId="13" xfId="0" applyFont="1" applyFill="1" applyBorder="1" applyAlignment="1">
      <alignment horizontal="left" vertical="top"/>
    </xf>
    <xf numFmtId="0" fontId="7" fillId="4" borderId="0" xfId="0" applyFont="1" applyFill="1" applyBorder="1" applyAlignment="1">
      <alignment horizontal="left" vertical="top"/>
    </xf>
    <xf numFmtId="0" fontId="7" fillId="4" borderId="14" xfId="0" applyFont="1" applyFill="1" applyBorder="1" applyAlignment="1">
      <alignment horizontal="left" vertical="top"/>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5" fillId="5" borderId="4" xfId="0" applyFont="1" applyFill="1" applyBorder="1" applyAlignment="1">
      <alignment horizontal="center"/>
    </xf>
    <xf numFmtId="0" fontId="5" fillId="5" borderId="6" xfId="0" applyFont="1" applyFill="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5" borderId="13" xfId="0" applyFont="1" applyFill="1" applyBorder="1" applyAlignment="1">
      <alignment horizontal="center"/>
    </xf>
    <xf numFmtId="0" fontId="7" fillId="4" borderId="9" xfId="0" applyFont="1" applyFill="1" applyBorder="1" applyAlignment="1">
      <alignment horizontal="left"/>
    </xf>
    <xf numFmtId="0" fontId="7" fillId="4" borderId="10" xfId="0" applyFont="1" applyFill="1" applyBorder="1" applyAlignment="1">
      <alignment horizontal="left"/>
    </xf>
    <xf numFmtId="0" fontId="7" fillId="4" borderId="11" xfId="0" applyFont="1" applyFill="1" applyBorder="1" applyAlignment="1">
      <alignment horizontal="left"/>
    </xf>
    <xf numFmtId="0" fontId="5" fillId="4" borderId="10" xfId="0" applyFont="1" applyFill="1" applyBorder="1" applyAlignment="1">
      <alignment horizontal="center"/>
    </xf>
    <xf numFmtId="0" fontId="5" fillId="4" borderId="11" xfId="0" applyFont="1" applyFill="1" applyBorder="1" applyAlignment="1">
      <alignment horizontal="center"/>
    </xf>
    <xf numFmtId="0" fontId="5" fillId="5" borderId="10" xfId="0" applyFont="1" applyFill="1" applyBorder="1" applyAlignment="1">
      <alignment horizontal="center"/>
    </xf>
    <xf numFmtId="0" fontId="5" fillId="5" borderId="11" xfId="0" applyFont="1" applyFill="1" applyBorder="1" applyAlignment="1">
      <alignment horizontal="center"/>
    </xf>
    <xf numFmtId="0" fontId="7" fillId="4" borderId="4" xfId="0" applyFont="1" applyFill="1" applyBorder="1" applyAlignment="1">
      <alignment horizontal="left" vertical="top"/>
    </xf>
    <xf numFmtId="0" fontId="7" fillId="4" borderId="5" xfId="0" applyFont="1" applyFill="1" applyBorder="1" applyAlignment="1">
      <alignment horizontal="left" vertical="top"/>
    </xf>
    <xf numFmtId="0" fontId="7" fillId="4" borderId="6" xfId="0" applyFont="1" applyFill="1" applyBorder="1" applyAlignment="1">
      <alignment horizontal="left" vertical="top"/>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5" borderId="5" xfId="0" applyFont="1" applyFill="1" applyBorder="1" applyAlignment="1">
      <alignment horizontal="center"/>
    </xf>
    <xf numFmtId="0" fontId="5" fillId="4" borderId="13" xfId="0" applyFont="1" applyFill="1" applyBorder="1" applyAlignment="1">
      <alignment horizontal="center"/>
    </xf>
    <xf numFmtId="0" fontId="5" fillId="4" borderId="14" xfId="0" applyFont="1" applyFill="1" applyBorder="1" applyAlignment="1">
      <alignment horizontal="center" vertical="center"/>
    </xf>
    <xf numFmtId="0" fontId="5" fillId="5" borderId="14" xfId="0" applyFont="1" applyFill="1" applyBorder="1" applyAlignment="1">
      <alignment horizontal="center" vertical="center"/>
    </xf>
    <xf numFmtId="0" fontId="7" fillId="4" borderId="12" xfId="0" applyFont="1" applyFill="1" applyBorder="1" applyAlignment="1">
      <alignment vertical="center" wrapText="1"/>
    </xf>
    <xf numFmtId="0" fontId="5" fillId="5" borderId="12" xfId="0" applyFont="1" applyFill="1" applyBorder="1" applyAlignment="1">
      <alignment horizontal="center" vertical="center"/>
    </xf>
    <xf numFmtId="3" fontId="5" fillId="4" borderId="3" xfId="0" applyNumberFormat="1" applyFont="1" applyFill="1" applyBorder="1" applyAlignment="1">
      <alignment horizontal="center" vertical="top"/>
    </xf>
    <xf numFmtId="0" fontId="5" fillId="5" borderId="7" xfId="0" applyFont="1" applyFill="1" applyBorder="1" applyAlignment="1">
      <alignment horizontal="center" vertical="top"/>
    </xf>
    <xf numFmtId="3" fontId="5" fillId="4" borderId="14" xfId="0" applyNumberFormat="1" applyFont="1" applyFill="1" applyBorder="1" applyAlignment="1">
      <alignment horizontal="center" vertical="top"/>
    </xf>
    <xf numFmtId="0" fontId="5" fillId="5" borderId="12" xfId="0" applyFont="1" applyFill="1" applyBorder="1" applyAlignment="1">
      <alignment horizontal="center" vertical="top"/>
    </xf>
    <xf numFmtId="168" fontId="5" fillId="4" borderId="11" xfId="0" applyNumberFormat="1" applyFont="1" applyFill="1" applyBorder="1" applyAlignment="1">
      <alignment horizontal="center" vertical="center"/>
    </xf>
    <xf numFmtId="0" fontId="5" fillId="5" borderId="8" xfId="2" applyFont="1" applyFill="1" applyBorder="1" applyAlignment="1">
      <alignment horizontal="left" vertical="top"/>
    </xf>
    <xf numFmtId="0" fontId="5" fillId="5" borderId="3" xfId="2" applyFont="1" applyFill="1" applyBorder="1" applyAlignment="1">
      <alignment horizontal="left" vertical="top"/>
    </xf>
    <xf numFmtId="0" fontId="5" fillId="4" borderId="5" xfId="0" applyFont="1" applyFill="1" applyBorder="1" applyAlignment="1">
      <alignment horizontal="left" vertical="top"/>
    </xf>
    <xf numFmtId="9" fontId="7" fillId="5" borderId="8" xfId="0" applyNumberFormat="1" applyFont="1" applyFill="1" applyBorder="1" applyAlignment="1">
      <alignment horizontal="left" vertical="top"/>
    </xf>
    <xf numFmtId="0" fontId="6" fillId="3" borderId="7" xfId="0" applyFont="1" applyFill="1" applyBorder="1" applyAlignment="1">
      <alignment vertical="center"/>
    </xf>
    <xf numFmtId="0" fontId="5" fillId="4" borderId="13" xfId="0" applyFont="1" applyFill="1" applyBorder="1" applyAlignment="1">
      <alignment horizontal="center" vertical="center"/>
    </xf>
    <xf numFmtId="0" fontId="6" fillId="3" borderId="12" xfId="0" applyFont="1" applyFill="1" applyBorder="1" applyAlignment="1">
      <alignment vertical="center"/>
    </xf>
    <xf numFmtId="0" fontId="6" fillId="3" borderId="15" xfId="0" applyFont="1" applyFill="1" applyBorder="1" applyAlignment="1">
      <alignment vertical="center"/>
    </xf>
    <xf numFmtId="0" fontId="5" fillId="4" borderId="4" xfId="0" applyFont="1" applyFill="1" applyBorder="1" applyAlignment="1">
      <alignment horizontal="center" vertical="center"/>
    </xf>
    <xf numFmtId="0" fontId="5" fillId="5" borderId="15" xfId="0" applyFont="1" applyFill="1" applyBorder="1" applyAlignment="1">
      <alignment horizontal="center" vertical="center"/>
    </xf>
  </cellXfs>
  <cellStyles count="3">
    <cellStyle name="Bad" xfId="2" builtinId="27"/>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FF21F-49BC-7048-B662-89729D36221E}">
  <dimension ref="A1:U60"/>
  <sheetViews>
    <sheetView tabSelected="1" topLeftCell="A5" zoomScale="88" workbookViewId="0">
      <selection activeCell="D25" sqref="D25:J25"/>
    </sheetView>
  </sheetViews>
  <sheetFormatPr baseColWidth="10" defaultRowHeight="14" x14ac:dyDescent="0.15"/>
  <cols>
    <col min="1" max="1" width="5.83203125" style="1" customWidth="1"/>
    <col min="2" max="2" width="1.5" style="1" customWidth="1"/>
    <col min="3" max="3" width="37" style="2" customWidth="1"/>
    <col min="4" max="4" width="37.83203125" style="1" customWidth="1"/>
    <col min="5" max="5" width="28.83203125" style="1" customWidth="1"/>
    <col min="6" max="6" width="5.1640625" style="1" customWidth="1"/>
    <col min="7" max="7" width="9.6640625" style="1" customWidth="1"/>
    <col min="8" max="9" width="7.6640625" style="1" customWidth="1"/>
    <col min="10" max="10" width="14.33203125" style="1" customWidth="1"/>
    <col min="11" max="11" width="29.33203125" style="1" customWidth="1"/>
    <col min="12" max="12" width="21.1640625" style="1" customWidth="1"/>
    <col min="13" max="13" width="17.83203125" style="1" customWidth="1"/>
    <col min="14" max="14" width="10.83203125" style="1"/>
    <col min="15" max="15" width="19.33203125" style="1" customWidth="1"/>
    <col min="16" max="16" width="12.33203125" style="1" customWidth="1"/>
    <col min="17" max="17" width="19" style="1" customWidth="1"/>
    <col min="18" max="18" width="19.33203125" style="1" customWidth="1"/>
    <col min="19" max="19" width="18.6640625" style="1" bestFit="1" customWidth="1"/>
    <col min="20" max="20" width="21.1640625" style="1" customWidth="1"/>
    <col min="21" max="21" width="17.6640625" style="1" customWidth="1"/>
    <col min="22" max="22" width="21.6640625" style="1" customWidth="1"/>
    <col min="23" max="16384" width="10.83203125" style="1"/>
  </cols>
  <sheetData>
    <row r="1" spans="1:21" x14ac:dyDescent="0.15">
      <c r="P1" s="3"/>
    </row>
    <row r="2" spans="1:21" x14ac:dyDescent="0.15">
      <c r="A2" s="3"/>
      <c r="B2" s="3"/>
      <c r="C2" s="39" t="s">
        <v>246</v>
      </c>
      <c r="D2" s="4"/>
      <c r="E2" s="5" t="s">
        <v>0</v>
      </c>
      <c r="F2" s="113" t="s">
        <v>164</v>
      </c>
      <c r="G2" s="113"/>
      <c r="H2" s="113"/>
      <c r="I2" s="113"/>
      <c r="J2" s="113"/>
      <c r="K2" s="113"/>
      <c r="L2" s="113"/>
      <c r="M2" s="113"/>
      <c r="N2" s="113"/>
      <c r="O2" s="114"/>
      <c r="P2" s="3"/>
      <c r="Q2" s="115" t="s">
        <v>1</v>
      </c>
      <c r="R2" s="116"/>
      <c r="S2" s="117">
        <v>43567</v>
      </c>
      <c r="T2" s="118"/>
      <c r="U2" s="119"/>
    </row>
    <row r="3" spans="1:21" x14ac:dyDescent="0.15">
      <c r="A3" s="3"/>
      <c r="B3" s="3"/>
      <c r="C3" s="3"/>
      <c r="D3" s="4"/>
      <c r="E3" s="6" t="s">
        <v>2</v>
      </c>
      <c r="F3" s="120" t="s">
        <v>172</v>
      </c>
      <c r="G3" s="120"/>
      <c r="H3" s="120"/>
      <c r="I3" s="120"/>
      <c r="J3" s="120"/>
      <c r="K3" s="120"/>
      <c r="L3" s="120"/>
      <c r="M3" s="120"/>
      <c r="N3" s="120"/>
      <c r="O3" s="121"/>
      <c r="P3" s="3"/>
      <c r="Q3" s="122" t="s">
        <v>3</v>
      </c>
      <c r="R3" s="123"/>
      <c r="S3" s="124" t="s">
        <v>4</v>
      </c>
      <c r="T3" s="125"/>
      <c r="U3" s="126"/>
    </row>
    <row r="4" spans="1:21" x14ac:dyDescent="0.15">
      <c r="A4" s="3"/>
      <c r="B4" s="3"/>
      <c r="C4" s="7"/>
      <c r="D4" s="3"/>
      <c r="E4" s="3"/>
      <c r="F4" s="3"/>
      <c r="G4" s="3"/>
      <c r="H4" s="3"/>
      <c r="I4" s="3"/>
      <c r="J4" s="3"/>
      <c r="K4" s="3"/>
      <c r="L4" s="3"/>
      <c r="M4" s="3"/>
      <c r="N4" s="3"/>
      <c r="O4" s="3"/>
      <c r="P4" s="3"/>
      <c r="Q4" s="3"/>
    </row>
    <row r="5" spans="1:21" x14ac:dyDescent="0.15">
      <c r="A5" s="127" t="s">
        <v>5</v>
      </c>
      <c r="B5" s="3"/>
      <c r="C5" s="8" t="s">
        <v>242</v>
      </c>
      <c r="D5" s="130" t="s">
        <v>195</v>
      </c>
      <c r="E5" s="131"/>
      <c r="F5" s="3"/>
      <c r="G5" s="132" t="s">
        <v>6</v>
      </c>
      <c r="H5" s="132"/>
      <c r="I5" s="132"/>
      <c r="J5" s="132"/>
      <c r="K5" s="132"/>
      <c r="L5" s="132"/>
      <c r="M5" s="132"/>
      <c r="N5" s="132"/>
      <c r="O5" s="132"/>
      <c r="P5" s="3"/>
      <c r="Q5" s="133" t="s">
        <v>7</v>
      </c>
      <c r="R5" s="134"/>
      <c r="S5" s="134"/>
      <c r="T5" s="134"/>
      <c r="U5" s="135"/>
    </row>
    <row r="6" spans="1:21" ht="38" customHeight="1" x14ac:dyDescent="0.15">
      <c r="A6" s="128"/>
      <c r="B6" s="3"/>
      <c r="C6" s="9" t="s">
        <v>8</v>
      </c>
      <c r="D6" s="136" t="s">
        <v>192</v>
      </c>
      <c r="E6" s="137"/>
      <c r="F6" s="3"/>
      <c r="G6" s="138" t="s">
        <v>170</v>
      </c>
      <c r="H6" s="139"/>
      <c r="I6" s="139"/>
      <c r="J6" s="139"/>
      <c r="K6" s="139"/>
      <c r="L6" s="139"/>
      <c r="M6" s="139"/>
      <c r="N6" s="139"/>
      <c r="O6" s="140"/>
      <c r="P6" s="3"/>
      <c r="Q6" s="147" t="s">
        <v>168</v>
      </c>
      <c r="R6" s="148"/>
      <c r="S6" s="148"/>
      <c r="T6" s="148"/>
      <c r="U6" s="149"/>
    </row>
    <row r="7" spans="1:21" x14ac:dyDescent="0.15">
      <c r="A7" s="128"/>
      <c r="B7" s="3"/>
      <c r="C7" s="10" t="s">
        <v>9</v>
      </c>
      <c r="D7" s="156" t="s">
        <v>162</v>
      </c>
      <c r="E7" s="157"/>
      <c r="F7" s="3"/>
      <c r="G7" s="141"/>
      <c r="H7" s="142"/>
      <c r="I7" s="142"/>
      <c r="J7" s="142"/>
      <c r="K7" s="142"/>
      <c r="L7" s="142"/>
      <c r="M7" s="142"/>
      <c r="N7" s="142"/>
      <c r="O7" s="143"/>
      <c r="P7" s="3"/>
      <c r="Q7" s="150"/>
      <c r="R7" s="151"/>
      <c r="S7" s="151"/>
      <c r="T7" s="151"/>
      <c r="U7" s="152"/>
    </row>
    <row r="8" spans="1:21" x14ac:dyDescent="0.15">
      <c r="A8" s="128"/>
      <c r="B8" s="3"/>
      <c r="C8" s="10" t="s">
        <v>10</v>
      </c>
      <c r="D8" s="156" t="s">
        <v>163</v>
      </c>
      <c r="E8" s="157"/>
      <c r="F8" s="3"/>
      <c r="G8" s="141"/>
      <c r="H8" s="142"/>
      <c r="I8" s="142"/>
      <c r="J8" s="142"/>
      <c r="K8" s="142"/>
      <c r="L8" s="142"/>
      <c r="M8" s="142"/>
      <c r="N8" s="142"/>
      <c r="O8" s="143"/>
      <c r="P8" s="3"/>
      <c r="Q8" s="150"/>
      <c r="R8" s="151"/>
      <c r="S8" s="151"/>
      <c r="T8" s="151"/>
      <c r="U8" s="152"/>
    </row>
    <row r="9" spans="1:21" x14ac:dyDescent="0.15">
      <c r="A9" s="128"/>
      <c r="B9" s="3"/>
      <c r="C9" s="11" t="s">
        <v>11</v>
      </c>
      <c r="D9" s="156" t="s">
        <v>12</v>
      </c>
      <c r="E9" s="157"/>
      <c r="F9" s="3"/>
      <c r="G9" s="141"/>
      <c r="H9" s="142"/>
      <c r="I9" s="142"/>
      <c r="J9" s="142"/>
      <c r="K9" s="142"/>
      <c r="L9" s="142"/>
      <c r="M9" s="142"/>
      <c r="N9" s="142"/>
      <c r="O9" s="143"/>
      <c r="P9" s="3"/>
      <c r="Q9" s="150"/>
      <c r="R9" s="151"/>
      <c r="S9" s="151"/>
      <c r="T9" s="151"/>
      <c r="U9" s="152"/>
    </row>
    <row r="10" spans="1:21" x14ac:dyDescent="0.15">
      <c r="A10" s="128"/>
      <c r="B10" s="3"/>
      <c r="C10" s="11" t="s">
        <v>13</v>
      </c>
      <c r="D10" s="156" t="s">
        <v>176</v>
      </c>
      <c r="E10" s="157"/>
      <c r="F10" s="3"/>
      <c r="G10" s="141"/>
      <c r="H10" s="142"/>
      <c r="I10" s="142"/>
      <c r="J10" s="142"/>
      <c r="K10" s="142"/>
      <c r="L10" s="142"/>
      <c r="M10" s="142"/>
      <c r="N10" s="142"/>
      <c r="O10" s="143"/>
      <c r="P10" s="3"/>
      <c r="Q10" s="150"/>
      <c r="R10" s="151"/>
      <c r="S10" s="151"/>
      <c r="T10" s="151"/>
      <c r="U10" s="152"/>
    </row>
    <row r="11" spans="1:21" x14ac:dyDescent="0.15">
      <c r="A11" s="128"/>
      <c r="B11" s="3"/>
      <c r="C11" s="12" t="s">
        <v>14</v>
      </c>
      <c r="D11" s="158">
        <v>1166311</v>
      </c>
      <c r="E11" s="159"/>
      <c r="F11" s="3"/>
      <c r="G11" s="141"/>
      <c r="H11" s="142"/>
      <c r="I11" s="142"/>
      <c r="J11" s="142"/>
      <c r="K11" s="142"/>
      <c r="L11" s="142"/>
      <c r="M11" s="142"/>
      <c r="N11" s="142"/>
      <c r="O11" s="143"/>
      <c r="P11" s="3"/>
      <c r="Q11" s="153"/>
      <c r="R11" s="154"/>
      <c r="S11" s="154"/>
      <c r="T11" s="154"/>
      <c r="U11" s="155"/>
    </row>
    <row r="12" spans="1:21" x14ac:dyDescent="0.15">
      <c r="A12" s="128"/>
      <c r="B12" s="3"/>
      <c r="C12" s="11" t="s">
        <v>15</v>
      </c>
      <c r="D12" s="156" t="s">
        <v>238</v>
      </c>
      <c r="E12" s="157"/>
      <c r="F12" s="3"/>
      <c r="G12" s="141"/>
      <c r="H12" s="142"/>
      <c r="I12" s="142"/>
      <c r="J12" s="142"/>
      <c r="K12" s="142"/>
      <c r="L12" s="142"/>
      <c r="M12" s="142"/>
      <c r="N12" s="142"/>
      <c r="O12" s="143"/>
      <c r="P12" s="3"/>
      <c r="Q12" s="13"/>
      <c r="R12" s="13"/>
      <c r="S12" s="13"/>
      <c r="T12" s="13"/>
      <c r="U12" s="13"/>
    </row>
    <row r="13" spans="1:21" x14ac:dyDescent="0.15">
      <c r="A13" s="128"/>
      <c r="B13" s="3"/>
      <c r="C13" s="14" t="s">
        <v>16</v>
      </c>
      <c r="D13" s="160" t="s">
        <v>4</v>
      </c>
      <c r="E13" s="161"/>
      <c r="F13" s="3"/>
      <c r="G13" s="144"/>
      <c r="H13" s="145"/>
      <c r="I13" s="145"/>
      <c r="J13" s="145"/>
      <c r="K13" s="145"/>
      <c r="L13" s="145"/>
      <c r="M13" s="145"/>
      <c r="N13" s="145"/>
      <c r="O13" s="146"/>
      <c r="P13" s="3"/>
      <c r="Q13" s="133" t="s">
        <v>240</v>
      </c>
      <c r="R13" s="134"/>
      <c r="S13" s="134"/>
      <c r="T13" s="134"/>
      <c r="U13" s="135"/>
    </row>
    <row r="14" spans="1:21" x14ac:dyDescent="0.15">
      <c r="A14" s="128"/>
      <c r="B14" s="3"/>
      <c r="C14" s="7"/>
      <c r="D14" s="3"/>
      <c r="E14" s="3"/>
      <c r="F14" s="15"/>
      <c r="G14" s="15"/>
      <c r="H14" s="15"/>
      <c r="I14" s="15"/>
      <c r="J14" s="16"/>
      <c r="K14" s="16"/>
      <c r="L14" s="16"/>
      <c r="M14" s="16"/>
      <c r="N14" s="16"/>
      <c r="O14" s="16"/>
      <c r="P14" s="3"/>
      <c r="Q14" s="147" t="s">
        <v>173</v>
      </c>
      <c r="R14" s="148"/>
      <c r="S14" s="148"/>
      <c r="T14" s="148"/>
      <c r="U14" s="149"/>
    </row>
    <row r="15" spans="1:21" x14ac:dyDescent="0.15">
      <c r="A15" s="128"/>
      <c r="B15" s="3"/>
      <c r="F15" s="3"/>
      <c r="G15" s="162" t="s">
        <v>17</v>
      </c>
      <c r="H15" s="162"/>
      <c r="I15" s="162"/>
      <c r="J15" s="162"/>
      <c r="K15" s="162"/>
      <c r="L15" s="162"/>
      <c r="M15" s="162"/>
      <c r="N15" s="162"/>
      <c r="O15" s="162"/>
      <c r="P15" s="3"/>
      <c r="Q15" s="150"/>
      <c r="R15" s="151"/>
      <c r="S15" s="151"/>
      <c r="T15" s="151"/>
      <c r="U15" s="152"/>
    </row>
    <row r="16" spans="1:21" x14ac:dyDescent="0.15">
      <c r="A16" s="128"/>
      <c r="B16" s="3"/>
      <c r="F16" s="3"/>
      <c r="G16" s="163" t="s">
        <v>4</v>
      </c>
      <c r="H16" s="164"/>
      <c r="I16" s="164"/>
      <c r="J16" s="164"/>
      <c r="K16" s="164"/>
      <c r="L16" s="164"/>
      <c r="M16" s="164"/>
      <c r="N16" s="164"/>
      <c r="O16" s="165"/>
      <c r="P16" s="3"/>
      <c r="Q16" s="153"/>
      <c r="R16" s="154"/>
      <c r="S16" s="154"/>
      <c r="T16" s="154"/>
      <c r="U16" s="155"/>
    </row>
    <row r="17" spans="1:21" x14ac:dyDescent="0.15">
      <c r="A17" s="128"/>
      <c r="B17" s="3"/>
      <c r="C17" s="17"/>
      <c r="D17" s="18" t="s">
        <v>18</v>
      </c>
      <c r="E17" s="19" t="s">
        <v>19</v>
      </c>
      <c r="F17" s="3"/>
      <c r="G17" s="166"/>
      <c r="H17" s="167"/>
      <c r="I17" s="167"/>
      <c r="J17" s="167"/>
      <c r="K17" s="167"/>
      <c r="L17" s="167"/>
      <c r="M17" s="167"/>
      <c r="N17" s="167"/>
      <c r="O17" s="168"/>
      <c r="P17" s="3"/>
      <c r="Q17" s="13"/>
      <c r="R17" s="13"/>
      <c r="S17" s="13"/>
      <c r="T17" s="13"/>
      <c r="U17" s="13"/>
    </row>
    <row r="18" spans="1:21" ht="28" customHeight="1" x14ac:dyDescent="0.15">
      <c r="A18" s="128"/>
      <c r="B18" s="3"/>
      <c r="C18" s="250" t="s">
        <v>20</v>
      </c>
      <c r="D18" s="251" t="s">
        <v>4</v>
      </c>
      <c r="E18" s="240" t="s">
        <v>4</v>
      </c>
      <c r="F18" s="3"/>
      <c r="G18" s="21"/>
      <c r="H18" s="21"/>
      <c r="I18" s="21"/>
      <c r="J18" s="21"/>
      <c r="K18" s="21"/>
      <c r="L18" s="21"/>
      <c r="M18" s="21"/>
      <c r="N18" s="21"/>
      <c r="O18" s="21"/>
      <c r="P18" s="3"/>
      <c r="Q18" s="169" t="s">
        <v>241</v>
      </c>
      <c r="R18" s="170"/>
      <c r="S18" s="170"/>
      <c r="T18" s="170"/>
      <c r="U18" s="171"/>
    </row>
    <row r="19" spans="1:21" x14ac:dyDescent="0.15">
      <c r="A19" s="128"/>
      <c r="B19" s="3"/>
      <c r="C19" s="252" t="s">
        <v>21</v>
      </c>
      <c r="D19" s="251">
        <v>415</v>
      </c>
      <c r="E19" s="240" t="s">
        <v>4</v>
      </c>
      <c r="F19" s="3"/>
      <c r="G19" s="162" t="s">
        <v>22</v>
      </c>
      <c r="H19" s="162"/>
      <c r="I19" s="162"/>
      <c r="J19" s="162"/>
      <c r="K19" s="162"/>
      <c r="L19" s="162"/>
      <c r="M19" s="162"/>
      <c r="N19" s="162"/>
      <c r="O19" s="162"/>
      <c r="P19" s="3"/>
      <c r="Q19" s="150" t="s">
        <v>252</v>
      </c>
      <c r="R19" s="151"/>
      <c r="S19" s="151"/>
      <c r="T19" s="151"/>
      <c r="U19" s="152"/>
    </row>
    <row r="20" spans="1:21" x14ac:dyDescent="0.15">
      <c r="A20" s="128"/>
      <c r="B20" s="3"/>
      <c r="C20" s="252" t="s">
        <v>23</v>
      </c>
      <c r="D20" s="251" t="s">
        <v>4</v>
      </c>
      <c r="E20" s="240" t="s">
        <v>4</v>
      </c>
      <c r="F20" s="3"/>
      <c r="G20" s="172" t="s">
        <v>253</v>
      </c>
      <c r="H20" s="172"/>
      <c r="I20" s="172"/>
      <c r="J20" s="172"/>
      <c r="K20" s="172"/>
      <c r="L20" s="172"/>
      <c r="M20" s="172"/>
      <c r="N20" s="172"/>
      <c r="O20" s="172"/>
      <c r="P20" s="3"/>
      <c r="Q20" s="150"/>
      <c r="R20" s="151"/>
      <c r="S20" s="151"/>
      <c r="T20" s="151"/>
      <c r="U20" s="152"/>
    </row>
    <row r="21" spans="1:21" x14ac:dyDescent="0.15">
      <c r="A21" s="129"/>
      <c r="B21" s="3"/>
      <c r="C21" s="253" t="s">
        <v>24</v>
      </c>
      <c r="D21" s="254">
        <v>415</v>
      </c>
      <c r="E21" s="255" t="s">
        <v>4</v>
      </c>
      <c r="F21" s="3"/>
      <c r="G21" s="172"/>
      <c r="H21" s="172"/>
      <c r="I21" s="172"/>
      <c r="J21" s="172"/>
      <c r="K21" s="172"/>
      <c r="L21" s="172"/>
      <c r="M21" s="172"/>
      <c r="N21" s="172"/>
      <c r="O21" s="172"/>
      <c r="P21" s="3"/>
      <c r="Q21" s="153"/>
      <c r="R21" s="154"/>
      <c r="S21" s="154"/>
      <c r="T21" s="154"/>
      <c r="U21" s="155"/>
    </row>
    <row r="22" spans="1:21" x14ac:dyDescent="0.15">
      <c r="A22" s="3"/>
      <c r="B22" s="3"/>
      <c r="C22" s="7"/>
      <c r="D22" s="3"/>
      <c r="E22" s="3"/>
      <c r="F22" s="3"/>
      <c r="G22" s="3"/>
      <c r="H22" s="3"/>
      <c r="I22" s="3"/>
      <c r="J22" s="3"/>
      <c r="K22" s="3"/>
      <c r="L22" s="3"/>
      <c r="M22" s="3"/>
      <c r="N22" s="3"/>
      <c r="O22" s="3"/>
      <c r="P22" s="3"/>
      <c r="Q22" s="3"/>
    </row>
    <row r="23" spans="1:21" x14ac:dyDescent="0.15">
      <c r="A23" s="3"/>
      <c r="B23" s="3"/>
      <c r="C23" s="1"/>
      <c r="L23" s="3"/>
      <c r="M23" s="133" t="s">
        <v>25</v>
      </c>
      <c r="N23" s="134"/>
      <c r="O23" s="135"/>
      <c r="P23" s="133" t="s">
        <v>26</v>
      </c>
      <c r="Q23" s="135"/>
      <c r="R23" s="133" t="s">
        <v>27</v>
      </c>
      <c r="S23" s="134"/>
      <c r="T23" s="135"/>
    </row>
    <row r="24" spans="1:21" x14ac:dyDescent="0.15">
      <c r="A24" s="127" t="s">
        <v>28</v>
      </c>
      <c r="B24" s="23"/>
      <c r="C24" s="24" t="s">
        <v>29</v>
      </c>
      <c r="D24" s="133" t="s">
        <v>30</v>
      </c>
      <c r="E24" s="134"/>
      <c r="F24" s="134"/>
      <c r="G24" s="134"/>
      <c r="H24" s="134"/>
      <c r="I24" s="134"/>
      <c r="J24" s="135"/>
      <c r="K24" s="25" t="s">
        <v>243</v>
      </c>
      <c r="L24" s="26" t="s">
        <v>31</v>
      </c>
      <c r="M24" s="27" t="s">
        <v>32</v>
      </c>
      <c r="N24" s="27" t="s">
        <v>33</v>
      </c>
      <c r="O24" s="27" t="s">
        <v>34</v>
      </c>
      <c r="P24" s="28" t="s">
        <v>35</v>
      </c>
      <c r="Q24" s="27" t="s">
        <v>33</v>
      </c>
      <c r="R24" s="29" t="s">
        <v>36</v>
      </c>
      <c r="S24" s="27" t="s">
        <v>33</v>
      </c>
      <c r="T24" s="30" t="s">
        <v>37</v>
      </c>
    </row>
    <row r="25" spans="1:21" ht="126" x14ac:dyDescent="0.15">
      <c r="A25" s="128"/>
      <c r="B25" s="23"/>
      <c r="C25" s="34" t="s">
        <v>200</v>
      </c>
      <c r="D25" s="174" t="s">
        <v>204</v>
      </c>
      <c r="E25" s="174"/>
      <c r="F25" s="174"/>
      <c r="G25" s="174"/>
      <c r="H25" s="174"/>
      <c r="I25" s="174"/>
      <c r="J25" s="174"/>
      <c r="K25" s="88" t="s">
        <v>201</v>
      </c>
      <c r="L25" s="32" t="s">
        <v>4</v>
      </c>
      <c r="M25" s="88" t="s">
        <v>206</v>
      </c>
      <c r="N25" s="32" t="s">
        <v>4</v>
      </c>
      <c r="O25" s="102" t="s">
        <v>4</v>
      </c>
      <c r="P25" s="91" t="s">
        <v>4</v>
      </c>
      <c r="Q25" s="246" t="s">
        <v>4</v>
      </c>
      <c r="R25" s="101" t="s">
        <v>207</v>
      </c>
      <c r="S25" s="246" t="s">
        <v>4</v>
      </c>
      <c r="T25" s="247" t="s">
        <v>4</v>
      </c>
    </row>
    <row r="26" spans="1:21" ht="53" customHeight="1" x14ac:dyDescent="0.15">
      <c r="A26" s="128"/>
      <c r="B26" s="23"/>
      <c r="C26" s="34" t="s">
        <v>38</v>
      </c>
      <c r="D26" s="174" t="s">
        <v>39</v>
      </c>
      <c r="E26" s="174"/>
      <c r="F26" s="174"/>
      <c r="G26" s="174"/>
      <c r="H26" s="174"/>
      <c r="I26" s="174"/>
      <c r="J26" s="174"/>
      <c r="K26" s="219" t="s">
        <v>182</v>
      </c>
      <c r="L26" s="32" t="s">
        <v>4</v>
      </c>
      <c r="M26" s="102">
        <v>86</v>
      </c>
      <c r="N26" s="33">
        <f>M26/M39</f>
        <v>0.22395833333333334</v>
      </c>
      <c r="O26" s="102" t="s">
        <v>4</v>
      </c>
      <c r="P26" s="91" t="s">
        <v>4</v>
      </c>
      <c r="Q26" s="246" t="s">
        <v>4</v>
      </c>
      <c r="R26" s="70">
        <v>94</v>
      </c>
      <c r="S26" s="89">
        <f>R26/R39</f>
        <v>0.38524590163934425</v>
      </c>
      <c r="T26" s="247" t="s">
        <v>4</v>
      </c>
    </row>
    <row r="27" spans="1:21" ht="81" customHeight="1" x14ac:dyDescent="0.15">
      <c r="A27" s="128"/>
      <c r="B27" s="23"/>
      <c r="C27" s="34" t="s">
        <v>40</v>
      </c>
      <c r="D27" s="173" t="s">
        <v>41</v>
      </c>
      <c r="E27" s="173"/>
      <c r="F27" s="173"/>
      <c r="G27" s="173"/>
      <c r="H27" s="173"/>
      <c r="I27" s="173"/>
      <c r="J27" s="173"/>
      <c r="K27" s="220"/>
      <c r="L27" s="32" t="s">
        <v>4</v>
      </c>
      <c r="M27" s="102">
        <v>43</v>
      </c>
      <c r="N27" s="33">
        <f>M27/M39</f>
        <v>0.11197916666666667</v>
      </c>
      <c r="O27" s="102" t="s">
        <v>4</v>
      </c>
      <c r="P27" s="91" t="s">
        <v>4</v>
      </c>
      <c r="Q27" s="246" t="s">
        <v>4</v>
      </c>
      <c r="R27" s="70">
        <v>55</v>
      </c>
      <c r="S27" s="89">
        <f>R27/R39</f>
        <v>0.22540983606557377</v>
      </c>
      <c r="T27" s="247" t="s">
        <v>4</v>
      </c>
    </row>
    <row r="28" spans="1:21" ht="104" customHeight="1" x14ac:dyDescent="0.15">
      <c r="A28" s="128"/>
      <c r="B28" s="23"/>
      <c r="C28" s="34" t="s">
        <v>42</v>
      </c>
      <c r="D28" s="173" t="s">
        <v>43</v>
      </c>
      <c r="E28" s="173"/>
      <c r="F28" s="173"/>
      <c r="G28" s="173"/>
      <c r="H28" s="173"/>
      <c r="I28" s="173"/>
      <c r="J28" s="173"/>
      <c r="K28" s="221"/>
      <c r="L28" s="32" t="s">
        <v>4</v>
      </c>
      <c r="M28" s="102">
        <v>10</v>
      </c>
      <c r="N28" s="33">
        <f>M28/M39</f>
        <v>2.6041666666666668E-2</v>
      </c>
      <c r="O28" s="102" t="s">
        <v>4</v>
      </c>
      <c r="P28" s="91" t="s">
        <v>4</v>
      </c>
      <c r="Q28" s="246" t="s">
        <v>4</v>
      </c>
      <c r="R28" s="70">
        <v>7</v>
      </c>
      <c r="S28" s="89">
        <f>R28/R39</f>
        <v>2.8688524590163935E-2</v>
      </c>
      <c r="T28" s="247" t="s">
        <v>4</v>
      </c>
    </row>
    <row r="29" spans="1:21" ht="65" customHeight="1" x14ac:dyDescent="0.15">
      <c r="A29" s="128"/>
      <c r="B29" s="23"/>
      <c r="C29" s="34" t="s">
        <v>177</v>
      </c>
      <c r="D29" s="216" t="s">
        <v>179</v>
      </c>
      <c r="E29" s="217"/>
      <c r="F29" s="217"/>
      <c r="G29" s="217"/>
      <c r="H29" s="217"/>
      <c r="I29" s="217"/>
      <c r="J29" s="218"/>
      <c r="K29" s="69" t="s">
        <v>180</v>
      </c>
      <c r="L29" s="32" t="s">
        <v>4</v>
      </c>
      <c r="M29" s="102">
        <v>85</v>
      </c>
      <c r="N29" s="33">
        <f>M29/M39</f>
        <v>0.22135416666666666</v>
      </c>
      <c r="O29" s="102" t="s">
        <v>4</v>
      </c>
      <c r="P29" s="91" t="s">
        <v>4</v>
      </c>
      <c r="Q29" s="246" t="s">
        <v>4</v>
      </c>
      <c r="R29" s="70">
        <v>43</v>
      </c>
      <c r="S29" s="89">
        <f>R29/R39</f>
        <v>0.17622950819672131</v>
      </c>
      <c r="T29" s="247" t="s">
        <v>4</v>
      </c>
    </row>
    <row r="30" spans="1:21" ht="54" customHeight="1" x14ac:dyDescent="0.15">
      <c r="A30" s="128"/>
      <c r="B30" s="23"/>
      <c r="C30" s="34" t="s">
        <v>178</v>
      </c>
      <c r="D30" s="216" t="s">
        <v>179</v>
      </c>
      <c r="E30" s="217"/>
      <c r="F30" s="217"/>
      <c r="G30" s="217"/>
      <c r="H30" s="217"/>
      <c r="I30" s="217"/>
      <c r="J30" s="218"/>
      <c r="K30" s="69" t="s">
        <v>181</v>
      </c>
      <c r="L30" s="32" t="s">
        <v>4</v>
      </c>
      <c r="M30" s="102">
        <v>66</v>
      </c>
      <c r="N30" s="33">
        <f>M30/M39</f>
        <v>0.171875</v>
      </c>
      <c r="O30" s="102" t="s">
        <v>4</v>
      </c>
      <c r="P30" s="91" t="s">
        <v>4</v>
      </c>
      <c r="Q30" s="246" t="s">
        <v>4</v>
      </c>
      <c r="R30" s="70">
        <v>26</v>
      </c>
      <c r="S30" s="89">
        <f>R30/R39</f>
        <v>0.10655737704918032</v>
      </c>
      <c r="T30" s="247" t="s">
        <v>4</v>
      </c>
    </row>
    <row r="31" spans="1:21" x14ac:dyDescent="0.15">
      <c r="A31" s="128"/>
      <c r="B31" s="23"/>
      <c r="C31" s="35" t="s">
        <v>185</v>
      </c>
      <c r="D31" s="173" t="s">
        <v>186</v>
      </c>
      <c r="E31" s="173"/>
      <c r="F31" s="173"/>
      <c r="G31" s="173"/>
      <c r="H31" s="173"/>
      <c r="I31" s="173"/>
      <c r="J31" s="173"/>
      <c r="K31" s="219" t="s">
        <v>191</v>
      </c>
      <c r="L31" s="32" t="s">
        <v>4</v>
      </c>
      <c r="M31" s="102">
        <v>14</v>
      </c>
      <c r="N31" s="33">
        <f>M31/M39</f>
        <v>3.6458333333333336E-2</v>
      </c>
      <c r="O31" s="102" t="s">
        <v>4</v>
      </c>
      <c r="P31" s="91" t="s">
        <v>4</v>
      </c>
      <c r="Q31" s="246" t="s">
        <v>4</v>
      </c>
      <c r="R31" s="70">
        <v>2</v>
      </c>
      <c r="S31" s="89">
        <f>R31/R39</f>
        <v>8.1967213114754103E-3</v>
      </c>
      <c r="T31" s="247" t="s">
        <v>4</v>
      </c>
    </row>
    <row r="32" spans="1:21" x14ac:dyDescent="0.15">
      <c r="A32" s="128"/>
      <c r="B32" s="23"/>
      <c r="C32" s="34" t="s">
        <v>44</v>
      </c>
      <c r="D32" s="173" t="s">
        <v>45</v>
      </c>
      <c r="E32" s="173"/>
      <c r="F32" s="173"/>
      <c r="G32" s="173"/>
      <c r="H32" s="173"/>
      <c r="I32" s="173"/>
      <c r="J32" s="173"/>
      <c r="K32" s="220"/>
      <c r="L32" s="32" t="s">
        <v>4</v>
      </c>
      <c r="M32" s="102">
        <v>12</v>
      </c>
      <c r="N32" s="33">
        <f>M32/M39</f>
        <v>3.125E-2</v>
      </c>
      <c r="O32" s="102" t="s">
        <v>4</v>
      </c>
      <c r="P32" s="91" t="s">
        <v>4</v>
      </c>
      <c r="Q32" s="246" t="s">
        <v>4</v>
      </c>
      <c r="R32" s="70">
        <v>0</v>
      </c>
      <c r="S32" s="89">
        <f>R32/R39</f>
        <v>0</v>
      </c>
      <c r="T32" s="247" t="s">
        <v>4</v>
      </c>
    </row>
    <row r="33" spans="1:21" x14ac:dyDescent="0.15">
      <c r="A33" s="128"/>
      <c r="B33" s="23"/>
      <c r="C33" s="34" t="s">
        <v>46</v>
      </c>
      <c r="D33" s="173" t="s">
        <v>47</v>
      </c>
      <c r="E33" s="173"/>
      <c r="F33" s="173"/>
      <c r="G33" s="173"/>
      <c r="H33" s="173"/>
      <c r="I33" s="173"/>
      <c r="J33" s="173"/>
      <c r="K33" s="220"/>
      <c r="L33" s="32" t="s">
        <v>4</v>
      </c>
      <c r="M33" s="102">
        <v>10</v>
      </c>
      <c r="N33" s="33">
        <f>M33/M39</f>
        <v>2.6041666666666668E-2</v>
      </c>
      <c r="O33" s="102" t="s">
        <v>4</v>
      </c>
      <c r="P33" s="91" t="s">
        <v>4</v>
      </c>
      <c r="Q33" s="246" t="s">
        <v>4</v>
      </c>
      <c r="R33" s="70">
        <v>0</v>
      </c>
      <c r="S33" s="89">
        <f>R33/R39</f>
        <v>0</v>
      </c>
      <c r="T33" s="247" t="s">
        <v>4</v>
      </c>
    </row>
    <row r="34" spans="1:21" x14ac:dyDescent="0.15">
      <c r="A34" s="128"/>
      <c r="B34" s="23"/>
      <c r="C34" s="34" t="s">
        <v>183</v>
      </c>
      <c r="D34" s="173" t="s">
        <v>48</v>
      </c>
      <c r="E34" s="173"/>
      <c r="F34" s="173"/>
      <c r="G34" s="173"/>
      <c r="H34" s="173"/>
      <c r="I34" s="173"/>
      <c r="J34" s="173"/>
      <c r="K34" s="220"/>
      <c r="L34" s="32" t="s">
        <v>4</v>
      </c>
      <c r="M34" s="102">
        <v>5</v>
      </c>
      <c r="N34" s="33">
        <f>M34/M39</f>
        <v>1.3020833333333334E-2</v>
      </c>
      <c r="O34" s="102" t="s">
        <v>4</v>
      </c>
      <c r="P34" s="91" t="s">
        <v>4</v>
      </c>
      <c r="Q34" s="246" t="s">
        <v>4</v>
      </c>
      <c r="R34" s="70">
        <v>6</v>
      </c>
      <c r="S34" s="89">
        <f>R34/R39</f>
        <v>2.4590163934426229E-2</v>
      </c>
      <c r="T34" s="247" t="s">
        <v>4</v>
      </c>
    </row>
    <row r="35" spans="1:21" x14ac:dyDescent="0.15">
      <c r="A35" s="128"/>
      <c r="B35" s="23"/>
      <c r="C35" s="34" t="s">
        <v>184</v>
      </c>
      <c r="D35" s="173" t="s">
        <v>49</v>
      </c>
      <c r="E35" s="173"/>
      <c r="F35" s="173"/>
      <c r="G35" s="173"/>
      <c r="H35" s="173"/>
      <c r="I35" s="173"/>
      <c r="J35" s="173"/>
      <c r="K35" s="220"/>
      <c r="L35" s="32" t="s">
        <v>4</v>
      </c>
      <c r="M35" s="102">
        <v>4</v>
      </c>
      <c r="N35" s="33">
        <f>M35/M39</f>
        <v>1.0416666666666666E-2</v>
      </c>
      <c r="O35" s="102" t="s">
        <v>4</v>
      </c>
      <c r="P35" s="91" t="s">
        <v>4</v>
      </c>
      <c r="Q35" s="246" t="s">
        <v>4</v>
      </c>
      <c r="R35" s="70">
        <v>5</v>
      </c>
      <c r="S35" s="89">
        <f>R35/R39</f>
        <v>2.0491803278688523E-2</v>
      </c>
      <c r="T35" s="247" t="s">
        <v>4</v>
      </c>
    </row>
    <row r="36" spans="1:21" x14ac:dyDescent="0.15">
      <c r="A36" s="128"/>
      <c r="B36" s="23"/>
      <c r="C36" s="34" t="s">
        <v>50</v>
      </c>
      <c r="D36" s="173" t="s">
        <v>51</v>
      </c>
      <c r="E36" s="173"/>
      <c r="F36" s="173"/>
      <c r="G36" s="173"/>
      <c r="H36" s="173"/>
      <c r="I36" s="173"/>
      <c r="J36" s="173"/>
      <c r="K36" s="220"/>
      <c r="L36" s="32" t="s">
        <v>4</v>
      </c>
      <c r="M36" s="102">
        <v>30</v>
      </c>
      <c r="N36" s="33">
        <f>M36/M39</f>
        <v>7.8125E-2</v>
      </c>
      <c r="O36" s="102" t="s">
        <v>4</v>
      </c>
      <c r="P36" s="91" t="s">
        <v>4</v>
      </c>
      <c r="Q36" s="246" t="s">
        <v>4</v>
      </c>
      <c r="R36" s="70">
        <v>4</v>
      </c>
      <c r="S36" s="89">
        <f>R36/R39</f>
        <v>1.6393442622950821E-2</v>
      </c>
      <c r="T36" s="247" t="s">
        <v>4</v>
      </c>
    </row>
    <row r="37" spans="1:21" x14ac:dyDescent="0.15">
      <c r="A37" s="128"/>
      <c r="B37" s="23"/>
      <c r="C37" s="34" t="s">
        <v>52</v>
      </c>
      <c r="D37" s="173" t="s">
        <v>53</v>
      </c>
      <c r="E37" s="173"/>
      <c r="F37" s="173"/>
      <c r="G37" s="173"/>
      <c r="H37" s="173"/>
      <c r="I37" s="173"/>
      <c r="J37" s="173"/>
      <c r="K37" s="221"/>
      <c r="L37" s="32" t="s">
        <v>4</v>
      </c>
      <c r="M37" s="102">
        <v>19</v>
      </c>
      <c r="N37" s="33">
        <f>M37/M39</f>
        <v>4.9479166666666664E-2</v>
      </c>
      <c r="O37" s="102" t="s">
        <v>4</v>
      </c>
      <c r="P37" s="91" t="s">
        <v>4</v>
      </c>
      <c r="Q37" s="246" t="s">
        <v>4</v>
      </c>
      <c r="R37" s="70">
        <v>2</v>
      </c>
      <c r="S37" s="89">
        <f>R37/R39</f>
        <v>8.1967213114754103E-3</v>
      </c>
      <c r="T37" s="247" t="s">
        <v>4</v>
      </c>
    </row>
    <row r="38" spans="1:21" ht="42" x14ac:dyDescent="0.15">
      <c r="A38" s="128"/>
      <c r="B38" s="23"/>
      <c r="C38" s="34" t="s">
        <v>187</v>
      </c>
      <c r="D38" s="175" t="s">
        <v>189</v>
      </c>
      <c r="E38" s="176"/>
      <c r="F38" s="176"/>
      <c r="G38" s="176"/>
      <c r="H38" s="176"/>
      <c r="I38" s="176"/>
      <c r="J38" s="177"/>
      <c r="K38" s="90" t="s">
        <v>188</v>
      </c>
      <c r="L38" s="32" t="s">
        <v>4</v>
      </c>
      <c r="M38" s="102" t="s">
        <v>4</v>
      </c>
      <c r="N38" s="33" t="s">
        <v>4</v>
      </c>
      <c r="O38" s="102" t="s">
        <v>4</v>
      </c>
      <c r="P38" s="91" t="s">
        <v>4</v>
      </c>
      <c r="Q38" s="246" t="s">
        <v>4</v>
      </c>
      <c r="R38" s="92" t="s">
        <v>4</v>
      </c>
      <c r="S38" s="89" t="s">
        <v>4</v>
      </c>
      <c r="T38" s="247" t="s">
        <v>4</v>
      </c>
    </row>
    <row r="39" spans="1:21" x14ac:dyDescent="0.15">
      <c r="A39" s="129"/>
      <c r="B39" s="23"/>
      <c r="C39" s="34" t="s">
        <v>54</v>
      </c>
      <c r="D39" s="93"/>
      <c r="E39" s="93"/>
      <c r="F39" s="93"/>
      <c r="G39" s="93"/>
      <c r="H39" s="93"/>
      <c r="I39" s="93"/>
      <c r="J39" s="93"/>
      <c r="K39" s="94"/>
      <c r="L39" s="248"/>
      <c r="M39" s="35">
        <f>SUM(M26:M37)</f>
        <v>384</v>
      </c>
      <c r="N39" s="95">
        <f>SUM(N26:N37)</f>
        <v>1</v>
      </c>
      <c r="O39" s="96" t="s">
        <v>4</v>
      </c>
      <c r="P39" s="97" t="s">
        <v>4</v>
      </c>
      <c r="Q39" s="98" t="s">
        <v>4</v>
      </c>
      <c r="R39" s="99">
        <f>SUM(R26:R37)</f>
        <v>244</v>
      </c>
      <c r="S39" s="100">
        <f>SUM(S26:S37)</f>
        <v>1</v>
      </c>
      <c r="T39" s="249" t="s">
        <v>4</v>
      </c>
    </row>
    <row r="40" spans="1:21" x14ac:dyDescent="0.15">
      <c r="A40" s="3"/>
      <c r="B40" s="36"/>
      <c r="C40" s="37"/>
      <c r="D40" s="38"/>
      <c r="E40" s="38"/>
      <c r="F40" s="3"/>
      <c r="G40" s="3"/>
      <c r="H40" s="3"/>
      <c r="I40" s="3"/>
      <c r="J40" s="3"/>
      <c r="K40" s="3"/>
      <c r="L40" s="3"/>
      <c r="M40" s="3"/>
      <c r="N40" s="3"/>
      <c r="O40" s="3"/>
      <c r="P40" s="3"/>
    </row>
    <row r="41" spans="1:21" x14ac:dyDescent="0.15">
      <c r="A41" s="127" t="s">
        <v>55</v>
      </c>
      <c r="B41" s="23"/>
      <c r="C41" s="39" t="s">
        <v>244</v>
      </c>
      <c r="D41" s="40" t="s">
        <v>56</v>
      </c>
      <c r="E41" s="41" t="s">
        <v>57</v>
      </c>
      <c r="F41" s="3"/>
      <c r="G41" s="3"/>
      <c r="H41" s="3"/>
      <c r="I41" s="3"/>
      <c r="J41" s="42"/>
      <c r="K41" s="133" t="s">
        <v>58</v>
      </c>
      <c r="L41" s="134"/>
      <c r="M41" s="135"/>
      <c r="N41" s="133" t="s">
        <v>59</v>
      </c>
      <c r="O41" s="134"/>
      <c r="P41" s="135"/>
      <c r="R41" s="39" t="s">
        <v>60</v>
      </c>
      <c r="S41" s="30" t="s">
        <v>61</v>
      </c>
      <c r="T41" s="41" t="s">
        <v>62</v>
      </c>
      <c r="U41" s="30" t="s">
        <v>63</v>
      </c>
    </row>
    <row r="42" spans="1:21" ht="28" x14ac:dyDescent="0.15">
      <c r="A42" s="128"/>
      <c r="B42" s="23"/>
      <c r="C42" s="239" t="s">
        <v>251</v>
      </c>
      <c r="D42" s="237" t="s">
        <v>4</v>
      </c>
      <c r="E42" s="103" t="s">
        <v>4</v>
      </c>
      <c r="F42" s="44"/>
      <c r="G42" s="178" t="s">
        <v>64</v>
      </c>
      <c r="H42" s="179"/>
      <c r="I42" s="179"/>
      <c r="J42" s="180"/>
      <c r="K42" s="18" t="s">
        <v>65</v>
      </c>
      <c r="L42" s="170" t="s">
        <v>66</v>
      </c>
      <c r="M42" s="171"/>
      <c r="N42" s="45" t="s">
        <v>65</v>
      </c>
      <c r="O42" s="170" t="s">
        <v>66</v>
      </c>
      <c r="P42" s="170"/>
      <c r="R42" s="84" t="s">
        <v>67</v>
      </c>
      <c r="S42" s="86" t="s">
        <v>199</v>
      </c>
      <c r="T42" s="241" t="s">
        <v>4</v>
      </c>
      <c r="U42" s="242" t="s">
        <v>4</v>
      </c>
    </row>
    <row r="43" spans="1:21" ht="42" x14ac:dyDescent="0.15">
      <c r="A43" s="128"/>
      <c r="B43" s="23"/>
      <c r="C43" s="239" t="s">
        <v>175</v>
      </c>
      <c r="D43" s="237" t="s">
        <v>4</v>
      </c>
      <c r="E43" s="238" t="s">
        <v>4</v>
      </c>
      <c r="F43" s="47"/>
      <c r="G43" s="181" t="s">
        <v>68</v>
      </c>
      <c r="H43" s="182"/>
      <c r="I43" s="182"/>
      <c r="J43" s="183"/>
      <c r="K43" s="20"/>
      <c r="L43" s="184"/>
      <c r="M43" s="185"/>
      <c r="N43" s="48"/>
      <c r="O43" s="186"/>
      <c r="P43" s="187"/>
      <c r="R43" s="85" t="s">
        <v>194</v>
      </c>
      <c r="S43" s="87" t="s">
        <v>199</v>
      </c>
      <c r="T43" s="243" t="s">
        <v>4</v>
      </c>
      <c r="U43" s="244" t="s">
        <v>4</v>
      </c>
    </row>
    <row r="44" spans="1:21" x14ac:dyDescent="0.15">
      <c r="A44" s="128"/>
      <c r="B44" s="23"/>
      <c r="C44" s="31" t="s">
        <v>54</v>
      </c>
      <c r="D44" s="49">
        <v>2400000</v>
      </c>
      <c r="E44" s="50" t="s">
        <v>4</v>
      </c>
      <c r="F44" s="47"/>
      <c r="G44" s="188" t="s">
        <v>69</v>
      </c>
      <c r="H44" s="189"/>
      <c r="I44" s="189"/>
      <c r="J44" s="190"/>
      <c r="K44" s="20"/>
      <c r="L44" s="191"/>
      <c r="M44" s="192"/>
      <c r="N44" s="51"/>
      <c r="O44" s="193"/>
      <c r="P44" s="194"/>
      <c r="R44" s="85" t="s">
        <v>176</v>
      </c>
      <c r="S44" s="87" t="s">
        <v>197</v>
      </c>
      <c r="T44" s="243" t="s">
        <v>4</v>
      </c>
      <c r="U44" s="244" t="s">
        <v>4</v>
      </c>
    </row>
    <row r="45" spans="1:21" x14ac:dyDescent="0.15">
      <c r="A45" s="128"/>
      <c r="B45" s="23"/>
      <c r="F45" s="47"/>
      <c r="G45" s="188" t="s">
        <v>70</v>
      </c>
      <c r="H45" s="189"/>
      <c r="I45" s="189"/>
      <c r="J45" s="190"/>
      <c r="K45" s="20"/>
      <c r="L45" s="191"/>
      <c r="M45" s="192"/>
      <c r="N45" s="51"/>
      <c r="O45" s="193"/>
      <c r="P45" s="194"/>
      <c r="R45" s="31" t="s">
        <v>54</v>
      </c>
      <c r="S45" s="55"/>
      <c r="T45" s="245">
        <v>1200000</v>
      </c>
      <c r="U45" s="56" t="s">
        <v>4</v>
      </c>
    </row>
    <row r="46" spans="1:21" x14ac:dyDescent="0.15">
      <c r="A46" s="128"/>
      <c r="B46" s="23"/>
      <c r="C46" s="52" t="s">
        <v>71</v>
      </c>
      <c r="D46" s="133"/>
      <c r="E46" s="135"/>
      <c r="F46" s="47"/>
      <c r="G46" s="188" t="s">
        <v>72</v>
      </c>
      <c r="H46" s="189"/>
      <c r="I46" s="189"/>
      <c r="J46" s="190"/>
      <c r="K46" s="20"/>
      <c r="L46" s="191"/>
      <c r="M46" s="192"/>
      <c r="N46" s="51"/>
      <c r="O46" s="193"/>
      <c r="P46" s="194"/>
    </row>
    <row r="47" spans="1:21" x14ac:dyDescent="0.15">
      <c r="A47" s="128"/>
      <c r="B47" s="23"/>
      <c r="C47" s="53" t="s">
        <v>73</v>
      </c>
      <c r="D47" s="195"/>
      <c r="E47" s="185"/>
      <c r="F47" s="47"/>
      <c r="G47" s="196" t="s">
        <v>74</v>
      </c>
      <c r="H47" s="197"/>
      <c r="I47" s="197"/>
      <c r="J47" s="198"/>
      <c r="K47" s="20"/>
      <c r="L47" s="191"/>
      <c r="M47" s="192"/>
      <c r="N47" s="51"/>
      <c r="O47" s="193"/>
      <c r="P47" s="194"/>
      <c r="R47" s="39" t="s">
        <v>81</v>
      </c>
      <c r="S47" s="41" t="s">
        <v>82</v>
      </c>
      <c r="T47" s="41" t="s">
        <v>62</v>
      </c>
      <c r="U47" s="27" t="s">
        <v>83</v>
      </c>
    </row>
    <row r="48" spans="1:21" x14ac:dyDescent="0.15">
      <c r="A48" s="128"/>
      <c r="B48" s="23"/>
      <c r="C48" s="54" t="s">
        <v>75</v>
      </c>
      <c r="D48" s="236"/>
      <c r="E48" s="192"/>
      <c r="F48" s="47"/>
      <c r="G48" s="196" t="s">
        <v>76</v>
      </c>
      <c r="H48" s="197"/>
      <c r="I48" s="197"/>
      <c r="J48" s="198"/>
      <c r="K48" s="20"/>
      <c r="L48" s="191"/>
      <c r="M48" s="192"/>
      <c r="N48" s="51"/>
      <c r="O48" s="193"/>
      <c r="P48" s="194"/>
      <c r="R48" s="60" t="s">
        <v>4</v>
      </c>
      <c r="S48" s="61" t="s">
        <v>4</v>
      </c>
      <c r="T48" s="61" t="s">
        <v>4</v>
      </c>
      <c r="U48" s="46" t="s">
        <v>4</v>
      </c>
    </row>
    <row r="49" spans="1:21" x14ac:dyDescent="0.15">
      <c r="A49" s="128"/>
      <c r="B49" s="23"/>
      <c r="C49" s="54" t="s">
        <v>77</v>
      </c>
      <c r="D49" s="236"/>
      <c r="E49" s="192"/>
      <c r="F49" s="47"/>
      <c r="G49" s="196" t="s">
        <v>78</v>
      </c>
      <c r="H49" s="197"/>
      <c r="I49" s="197"/>
      <c r="J49" s="198"/>
      <c r="K49" s="20"/>
      <c r="L49" s="191"/>
      <c r="M49" s="192"/>
      <c r="N49" s="51"/>
      <c r="O49" s="193"/>
      <c r="P49" s="194"/>
      <c r="R49" s="63" t="s">
        <v>4</v>
      </c>
      <c r="S49" s="43" t="s">
        <v>4</v>
      </c>
      <c r="T49" s="43" t="s">
        <v>4</v>
      </c>
      <c r="U49" s="46" t="s">
        <v>4</v>
      </c>
    </row>
    <row r="50" spans="1:21" x14ac:dyDescent="0.15">
      <c r="A50" s="128"/>
      <c r="C50" s="54" t="s">
        <v>79</v>
      </c>
      <c r="D50" s="222"/>
      <c r="E50" s="194"/>
      <c r="G50" s="230" t="s">
        <v>80</v>
      </c>
      <c r="H50" s="231"/>
      <c r="I50" s="231"/>
      <c r="J50" s="232"/>
      <c r="K50" s="22"/>
      <c r="L50" s="233"/>
      <c r="M50" s="234"/>
      <c r="N50" s="57"/>
      <c r="O50" s="235"/>
      <c r="P50" s="212"/>
      <c r="R50" s="31" t="s">
        <v>54</v>
      </c>
      <c r="S50" s="64" t="s">
        <v>4</v>
      </c>
      <c r="T50" s="64" t="s">
        <v>4</v>
      </c>
      <c r="U50" s="65" t="s">
        <v>4</v>
      </c>
    </row>
    <row r="51" spans="1:21" x14ac:dyDescent="0.15">
      <c r="A51" s="128"/>
      <c r="C51" s="54" t="s">
        <v>84</v>
      </c>
      <c r="D51" s="222"/>
      <c r="E51" s="194"/>
      <c r="G51" s="223" t="s">
        <v>54</v>
      </c>
      <c r="H51" s="224"/>
      <c r="I51" s="224"/>
      <c r="J51" s="225"/>
      <c r="K51" s="58"/>
      <c r="L51" s="226"/>
      <c r="M51" s="227"/>
      <c r="N51" s="59"/>
      <c r="O51" s="228"/>
      <c r="P51" s="229"/>
    </row>
    <row r="52" spans="1:21" x14ac:dyDescent="0.15">
      <c r="A52" s="128"/>
      <c r="C52" s="62" t="s">
        <v>85</v>
      </c>
      <c r="D52" s="211"/>
      <c r="E52" s="212"/>
    </row>
    <row r="53" spans="1:21" x14ac:dyDescent="0.15">
      <c r="A53" s="128"/>
      <c r="C53" s="1"/>
      <c r="G53" s="213" t="s">
        <v>86</v>
      </c>
      <c r="H53" s="214"/>
      <c r="I53" s="214"/>
      <c r="J53" s="214"/>
      <c r="K53" s="214"/>
      <c r="L53" s="214"/>
      <c r="M53" s="214"/>
      <c r="N53" s="214"/>
      <c r="O53" s="214"/>
      <c r="P53" s="215"/>
    </row>
    <row r="54" spans="1:21" x14ac:dyDescent="0.15">
      <c r="A54" s="128"/>
      <c r="G54" s="66"/>
      <c r="H54" s="199" t="s">
        <v>87</v>
      </c>
      <c r="I54" s="200"/>
      <c r="J54" s="201"/>
      <c r="K54" s="202" t="s">
        <v>88</v>
      </c>
      <c r="L54" s="203"/>
      <c r="M54" s="203"/>
      <c r="N54" s="203"/>
      <c r="O54" s="203"/>
      <c r="P54" s="204"/>
    </row>
    <row r="55" spans="1:21" x14ac:dyDescent="0.15">
      <c r="A55" s="129"/>
      <c r="C55" s="1"/>
      <c r="G55" s="67"/>
      <c r="H55" s="208" t="s">
        <v>89</v>
      </c>
      <c r="I55" s="209"/>
      <c r="J55" s="210"/>
      <c r="K55" s="205"/>
      <c r="L55" s="206"/>
      <c r="M55" s="206"/>
      <c r="N55" s="206"/>
      <c r="O55" s="206"/>
      <c r="P55" s="207"/>
    </row>
    <row r="56" spans="1:21" x14ac:dyDescent="0.15">
      <c r="B56" s="2"/>
      <c r="C56" s="1"/>
    </row>
    <row r="57" spans="1:21" x14ac:dyDescent="0.15">
      <c r="A57" s="68"/>
      <c r="E57" s="104" t="s">
        <v>245</v>
      </c>
      <c r="F57" s="105"/>
      <c r="G57" s="105"/>
      <c r="H57" s="105"/>
      <c r="I57" s="105"/>
      <c r="J57" s="105"/>
      <c r="K57" s="105"/>
      <c r="L57" s="105"/>
      <c r="M57" s="105"/>
      <c r="N57" s="105"/>
      <c r="O57" s="105"/>
      <c r="P57" s="105"/>
      <c r="Q57" s="105"/>
      <c r="R57" s="106"/>
    </row>
    <row r="58" spans="1:21" x14ac:dyDescent="0.15">
      <c r="A58" s="68"/>
      <c r="E58" s="107"/>
      <c r="F58" s="108"/>
      <c r="G58" s="108"/>
      <c r="H58" s="108"/>
      <c r="I58" s="108"/>
      <c r="J58" s="108"/>
      <c r="K58" s="108"/>
      <c r="L58" s="108"/>
      <c r="M58" s="108"/>
      <c r="N58" s="108"/>
      <c r="O58" s="108"/>
      <c r="P58" s="108"/>
      <c r="Q58" s="108"/>
      <c r="R58" s="109"/>
    </row>
    <row r="59" spans="1:21" x14ac:dyDescent="0.15">
      <c r="E59" s="107"/>
      <c r="F59" s="108"/>
      <c r="G59" s="108"/>
      <c r="H59" s="108"/>
      <c r="I59" s="108"/>
      <c r="J59" s="108"/>
      <c r="K59" s="108"/>
      <c r="L59" s="108"/>
      <c r="M59" s="108"/>
      <c r="N59" s="108"/>
      <c r="O59" s="108"/>
      <c r="P59" s="108"/>
      <c r="Q59" s="108"/>
      <c r="R59" s="109"/>
    </row>
    <row r="60" spans="1:21" x14ac:dyDescent="0.15">
      <c r="E60" s="110"/>
      <c r="F60" s="111"/>
      <c r="G60" s="111"/>
      <c r="H60" s="111"/>
      <c r="I60" s="111"/>
      <c r="J60" s="111"/>
      <c r="K60" s="111"/>
      <c r="L60" s="111"/>
      <c r="M60" s="111"/>
      <c r="N60" s="111"/>
      <c r="O60" s="111"/>
      <c r="P60" s="111"/>
      <c r="Q60" s="111"/>
      <c r="R60" s="112"/>
    </row>
  </sheetData>
  <mergeCells count="94">
    <mergeCell ref="K31:K37"/>
    <mergeCell ref="D51:E51"/>
    <mergeCell ref="G51:J51"/>
    <mergeCell ref="L51:M51"/>
    <mergeCell ref="O51:P51"/>
    <mergeCell ref="D50:E50"/>
    <mergeCell ref="G50:J50"/>
    <mergeCell ref="L50:M50"/>
    <mergeCell ref="O50:P50"/>
    <mergeCell ref="D48:E48"/>
    <mergeCell ref="G48:J48"/>
    <mergeCell ref="L48:M48"/>
    <mergeCell ref="O48:P48"/>
    <mergeCell ref="D49:E49"/>
    <mergeCell ref="G49:J49"/>
    <mergeCell ref="L49:M49"/>
    <mergeCell ref="D8:E8"/>
    <mergeCell ref="D7:E7"/>
    <mergeCell ref="D29:J29"/>
    <mergeCell ref="D30:J30"/>
    <mergeCell ref="K26:K28"/>
    <mergeCell ref="D27:J27"/>
    <mergeCell ref="D28:J28"/>
    <mergeCell ref="H54:J54"/>
    <mergeCell ref="K54:P55"/>
    <mergeCell ref="H55:J55"/>
    <mergeCell ref="D52:E52"/>
    <mergeCell ref="G53:P53"/>
    <mergeCell ref="G47:J47"/>
    <mergeCell ref="L47:M47"/>
    <mergeCell ref="O47:P47"/>
    <mergeCell ref="D46:E46"/>
    <mergeCell ref="G46:J46"/>
    <mergeCell ref="L46:M46"/>
    <mergeCell ref="O46:P46"/>
    <mergeCell ref="A41:A55"/>
    <mergeCell ref="K41:M41"/>
    <mergeCell ref="N41:P41"/>
    <mergeCell ref="G42:J42"/>
    <mergeCell ref="L42:M42"/>
    <mergeCell ref="O42:P42"/>
    <mergeCell ref="G43:J43"/>
    <mergeCell ref="L43:M43"/>
    <mergeCell ref="O43:P43"/>
    <mergeCell ref="G44:J44"/>
    <mergeCell ref="L44:M44"/>
    <mergeCell ref="O44:P44"/>
    <mergeCell ref="O49:P49"/>
    <mergeCell ref="G45:J45"/>
    <mergeCell ref="L45:M45"/>
    <mergeCell ref="O45:P45"/>
    <mergeCell ref="A24:A39"/>
    <mergeCell ref="D24:J24"/>
    <mergeCell ref="D25:J25"/>
    <mergeCell ref="D26:J26"/>
    <mergeCell ref="D32:J32"/>
    <mergeCell ref="D33:J33"/>
    <mergeCell ref="D34:J34"/>
    <mergeCell ref="D35:J35"/>
    <mergeCell ref="D36:J36"/>
    <mergeCell ref="D37:J37"/>
    <mergeCell ref="D38:J38"/>
    <mergeCell ref="A5:A21"/>
    <mergeCell ref="D5:E5"/>
    <mergeCell ref="G5:O5"/>
    <mergeCell ref="Q5:U5"/>
    <mergeCell ref="D6:E6"/>
    <mergeCell ref="G6:O13"/>
    <mergeCell ref="Q6:U11"/>
    <mergeCell ref="D9:E9"/>
    <mergeCell ref="D10:E10"/>
    <mergeCell ref="D11:E11"/>
    <mergeCell ref="D12:E12"/>
    <mergeCell ref="D13:E13"/>
    <mergeCell ref="Q13:U13"/>
    <mergeCell ref="Q14:U16"/>
    <mergeCell ref="G15:O15"/>
    <mergeCell ref="G16:O17"/>
    <mergeCell ref="E57:R60"/>
    <mergeCell ref="F2:O2"/>
    <mergeCell ref="Q2:R2"/>
    <mergeCell ref="S2:U2"/>
    <mergeCell ref="F3:O3"/>
    <mergeCell ref="Q3:R3"/>
    <mergeCell ref="S3:U3"/>
    <mergeCell ref="Q18:U18"/>
    <mergeCell ref="G19:O19"/>
    <mergeCell ref="Q19:U21"/>
    <mergeCell ref="G20:O21"/>
    <mergeCell ref="M23:O23"/>
    <mergeCell ref="P23:Q23"/>
    <mergeCell ref="R23:T23"/>
    <mergeCell ref="D31:J31"/>
    <mergeCell ref="D47:E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A9139-C196-5347-97D1-4CEE5CA9BB3D}">
  <dimension ref="A1:C58"/>
  <sheetViews>
    <sheetView workbookViewId="0">
      <selection activeCell="C32" sqref="C32"/>
    </sheetView>
  </sheetViews>
  <sheetFormatPr baseColWidth="10" defaultRowHeight="16" x14ac:dyDescent="0.2"/>
  <cols>
    <col min="1" max="1" width="54.6640625" bestFit="1" customWidth="1"/>
    <col min="2" max="2" width="13" bestFit="1" customWidth="1"/>
    <col min="3" max="3" width="134" style="71" customWidth="1"/>
  </cols>
  <sheetData>
    <row r="1" spans="1:3" ht="20" x14ac:dyDescent="0.2">
      <c r="A1" s="74" t="s">
        <v>90</v>
      </c>
      <c r="B1" s="75" t="s">
        <v>91</v>
      </c>
      <c r="C1" s="76" t="s">
        <v>92</v>
      </c>
    </row>
    <row r="2" spans="1:3" ht="17" x14ac:dyDescent="0.2">
      <c r="A2" s="73" t="s">
        <v>0</v>
      </c>
      <c r="B2" s="77" t="s">
        <v>93</v>
      </c>
      <c r="C2" s="72" t="s">
        <v>165</v>
      </c>
    </row>
    <row r="3" spans="1:3" ht="17" x14ac:dyDescent="0.2">
      <c r="A3" s="73" t="s">
        <v>2</v>
      </c>
      <c r="B3" s="77" t="s">
        <v>94</v>
      </c>
      <c r="C3" s="72" t="s">
        <v>165</v>
      </c>
    </row>
    <row r="4" spans="1:3" ht="17" x14ac:dyDescent="0.2">
      <c r="A4" s="73" t="s">
        <v>247</v>
      </c>
      <c r="B4" s="77" t="s">
        <v>248</v>
      </c>
      <c r="C4" s="72" t="s">
        <v>165</v>
      </c>
    </row>
    <row r="5" spans="1:3" ht="17" x14ac:dyDescent="0.2">
      <c r="A5" s="73" t="s">
        <v>242</v>
      </c>
      <c r="B5" s="77" t="s">
        <v>95</v>
      </c>
      <c r="C5" s="72" t="s">
        <v>196</v>
      </c>
    </row>
    <row r="6" spans="1:3" ht="17" x14ac:dyDescent="0.2">
      <c r="A6" s="73" t="s">
        <v>8</v>
      </c>
      <c r="B6" s="77" t="s">
        <v>96</v>
      </c>
      <c r="C6" s="72" t="s">
        <v>193</v>
      </c>
    </row>
    <row r="7" spans="1:3" ht="17" x14ac:dyDescent="0.2">
      <c r="A7" s="73" t="s">
        <v>9</v>
      </c>
      <c r="B7" s="77" t="s">
        <v>97</v>
      </c>
      <c r="C7" s="72" t="s">
        <v>165</v>
      </c>
    </row>
    <row r="8" spans="1:3" ht="17" x14ac:dyDescent="0.2">
      <c r="A8" s="73" t="s">
        <v>10</v>
      </c>
      <c r="B8" s="77" t="s">
        <v>98</v>
      </c>
      <c r="C8" s="72" t="s">
        <v>165</v>
      </c>
    </row>
    <row r="9" spans="1:3" ht="17" x14ac:dyDescent="0.2">
      <c r="A9" s="73" t="s">
        <v>11</v>
      </c>
      <c r="B9" s="77" t="s">
        <v>99</v>
      </c>
      <c r="C9" s="72" t="s">
        <v>165</v>
      </c>
    </row>
    <row r="10" spans="1:3" ht="17" x14ac:dyDescent="0.2">
      <c r="A10" s="73" t="s">
        <v>100</v>
      </c>
      <c r="B10" s="77" t="s">
        <v>101</v>
      </c>
      <c r="C10" s="72" t="s">
        <v>174</v>
      </c>
    </row>
    <row r="11" spans="1:3" ht="17" x14ac:dyDescent="0.2">
      <c r="A11" s="73" t="s">
        <v>102</v>
      </c>
      <c r="B11" s="77" t="s">
        <v>103</v>
      </c>
      <c r="C11" s="72" t="s">
        <v>104</v>
      </c>
    </row>
    <row r="12" spans="1:3" ht="17" x14ac:dyDescent="0.2">
      <c r="A12" s="73" t="s">
        <v>105</v>
      </c>
      <c r="B12" s="77" t="s">
        <v>106</v>
      </c>
      <c r="C12" s="72" t="s">
        <v>239</v>
      </c>
    </row>
    <row r="13" spans="1:3" ht="17" x14ac:dyDescent="0.2">
      <c r="A13" s="73" t="s">
        <v>107</v>
      </c>
      <c r="B13" s="77" t="s">
        <v>108</v>
      </c>
      <c r="C13" s="72" t="s">
        <v>4</v>
      </c>
    </row>
    <row r="14" spans="1:3" ht="17" x14ac:dyDescent="0.2">
      <c r="A14" s="73" t="s">
        <v>244</v>
      </c>
      <c r="B14" s="77" t="s">
        <v>227</v>
      </c>
      <c r="C14" s="72" t="s">
        <v>166</v>
      </c>
    </row>
    <row r="15" spans="1:3" ht="17" x14ac:dyDescent="0.2">
      <c r="A15" s="73" t="s">
        <v>109</v>
      </c>
      <c r="B15" s="77" t="s">
        <v>228</v>
      </c>
      <c r="C15" s="72" t="s">
        <v>4</v>
      </c>
    </row>
    <row r="16" spans="1:3" ht="17" x14ac:dyDescent="0.2">
      <c r="A16" s="73" t="s">
        <v>110</v>
      </c>
      <c r="B16" s="77" t="s">
        <v>229</v>
      </c>
      <c r="C16" s="78" t="s">
        <v>250</v>
      </c>
    </row>
    <row r="17" spans="1:3" ht="17" x14ac:dyDescent="0.2">
      <c r="A17" s="73" t="s">
        <v>111</v>
      </c>
      <c r="B17" s="77" t="s">
        <v>230</v>
      </c>
      <c r="C17" s="72" t="s">
        <v>4</v>
      </c>
    </row>
    <row r="18" spans="1:3" ht="17" x14ac:dyDescent="0.2">
      <c r="A18" s="73" t="s">
        <v>112</v>
      </c>
      <c r="B18" s="77" t="s">
        <v>231</v>
      </c>
      <c r="C18" s="72" t="s">
        <v>4</v>
      </c>
    </row>
    <row r="19" spans="1:3" ht="17" x14ac:dyDescent="0.2">
      <c r="A19" s="73" t="s">
        <v>60</v>
      </c>
      <c r="B19" s="77" t="s">
        <v>232</v>
      </c>
      <c r="C19" s="72" t="s">
        <v>198</v>
      </c>
    </row>
    <row r="20" spans="1:3" ht="17" x14ac:dyDescent="0.2">
      <c r="A20" s="73" t="s">
        <v>62</v>
      </c>
      <c r="B20" s="77" t="s">
        <v>233</v>
      </c>
      <c r="C20" s="78" t="s">
        <v>4</v>
      </c>
    </row>
    <row r="21" spans="1:3" ht="17" x14ac:dyDescent="0.2">
      <c r="A21" s="73" t="s">
        <v>113</v>
      </c>
      <c r="B21" s="77" t="s">
        <v>234</v>
      </c>
      <c r="C21" s="78" t="s">
        <v>250</v>
      </c>
    </row>
    <row r="22" spans="1:3" ht="17" x14ac:dyDescent="0.2">
      <c r="A22" s="73" t="s">
        <v>63</v>
      </c>
      <c r="B22" s="77" t="s">
        <v>235</v>
      </c>
      <c r="C22" s="72" t="s">
        <v>4</v>
      </c>
    </row>
    <row r="23" spans="1:3" ht="17" x14ac:dyDescent="0.2">
      <c r="A23" s="73" t="s">
        <v>114</v>
      </c>
      <c r="B23" s="77" t="s">
        <v>236</v>
      </c>
      <c r="C23" s="72" t="s">
        <v>4</v>
      </c>
    </row>
    <row r="24" spans="1:3" ht="17" x14ac:dyDescent="0.2">
      <c r="A24" s="73" t="s">
        <v>115</v>
      </c>
      <c r="B24" s="77" t="s">
        <v>237</v>
      </c>
      <c r="C24" s="72" t="s">
        <v>198</v>
      </c>
    </row>
    <row r="25" spans="1:3" ht="17" x14ac:dyDescent="0.2">
      <c r="A25" s="73" t="s">
        <v>116</v>
      </c>
      <c r="B25" s="77" t="s">
        <v>117</v>
      </c>
      <c r="C25" s="72" t="s">
        <v>208</v>
      </c>
    </row>
    <row r="26" spans="1:3" ht="17" x14ac:dyDescent="0.2">
      <c r="A26" s="73" t="s">
        <v>118</v>
      </c>
      <c r="B26" s="77" t="s">
        <v>119</v>
      </c>
      <c r="C26" s="72" t="s">
        <v>4</v>
      </c>
    </row>
    <row r="27" spans="1:3" ht="17" x14ac:dyDescent="0.2">
      <c r="A27" s="73" t="s">
        <v>120</v>
      </c>
      <c r="B27" s="77" t="s">
        <v>121</v>
      </c>
      <c r="C27" s="72" t="s">
        <v>208</v>
      </c>
    </row>
    <row r="28" spans="1:3" ht="17" x14ac:dyDescent="0.2">
      <c r="A28" s="73" t="s">
        <v>122</v>
      </c>
      <c r="B28" s="77" t="s">
        <v>123</v>
      </c>
      <c r="C28" s="72" t="s">
        <v>4</v>
      </c>
    </row>
    <row r="29" spans="1:3" ht="17" x14ac:dyDescent="0.2">
      <c r="A29" s="73" t="s">
        <v>124</v>
      </c>
      <c r="B29" s="77" t="s">
        <v>125</v>
      </c>
      <c r="C29" s="72" t="s">
        <v>4</v>
      </c>
    </row>
    <row r="30" spans="1:3" ht="17" x14ac:dyDescent="0.2">
      <c r="A30" s="73" t="s">
        <v>126</v>
      </c>
      <c r="B30" s="77" t="s">
        <v>127</v>
      </c>
      <c r="C30" s="72" t="s">
        <v>4</v>
      </c>
    </row>
    <row r="31" spans="1:3" ht="17" x14ac:dyDescent="0.2">
      <c r="A31" s="73" t="s">
        <v>128</v>
      </c>
      <c r="B31" s="77" t="s">
        <v>129</v>
      </c>
      <c r="C31" s="72" t="s">
        <v>4</v>
      </c>
    </row>
    <row r="32" spans="1:3" ht="17" x14ac:dyDescent="0.2">
      <c r="A32" s="73" t="s">
        <v>130</v>
      </c>
      <c r="B32" s="77" t="s">
        <v>131</v>
      </c>
      <c r="C32" s="72" t="s">
        <v>4</v>
      </c>
    </row>
    <row r="33" spans="1:3" ht="17" x14ac:dyDescent="0.2">
      <c r="A33" s="73" t="s">
        <v>240</v>
      </c>
      <c r="B33" s="77" t="s">
        <v>132</v>
      </c>
      <c r="C33" s="72" t="s">
        <v>174</v>
      </c>
    </row>
    <row r="34" spans="1:3" ht="34" x14ac:dyDescent="0.2">
      <c r="A34" s="73" t="s">
        <v>6</v>
      </c>
      <c r="B34" s="73" t="s">
        <v>133</v>
      </c>
      <c r="C34" s="79" t="s">
        <v>171</v>
      </c>
    </row>
    <row r="35" spans="1:3" ht="17" x14ac:dyDescent="0.2">
      <c r="A35" s="73" t="s">
        <v>134</v>
      </c>
      <c r="B35" s="77" t="s">
        <v>135</v>
      </c>
      <c r="C35" s="72" t="s">
        <v>4</v>
      </c>
    </row>
    <row r="36" spans="1:3" ht="17" x14ac:dyDescent="0.2">
      <c r="A36" s="73" t="s">
        <v>22</v>
      </c>
      <c r="B36" s="77" t="s">
        <v>136</v>
      </c>
      <c r="C36" s="72" t="s">
        <v>167</v>
      </c>
    </row>
    <row r="37" spans="1:3" ht="51" x14ac:dyDescent="0.2">
      <c r="A37" s="73" t="s">
        <v>137</v>
      </c>
      <c r="B37" s="77" t="s">
        <v>209</v>
      </c>
      <c r="C37" s="72" t="s">
        <v>203</v>
      </c>
    </row>
    <row r="38" spans="1:3" ht="51" x14ac:dyDescent="0.2">
      <c r="A38" s="73" t="s">
        <v>138</v>
      </c>
      <c r="B38" s="77" t="s">
        <v>210</v>
      </c>
      <c r="C38" s="72" t="s">
        <v>205</v>
      </c>
    </row>
    <row r="39" spans="1:3" ht="51" x14ac:dyDescent="0.2">
      <c r="A39" s="73" t="s">
        <v>243</v>
      </c>
      <c r="B39" s="77" t="s">
        <v>211</v>
      </c>
      <c r="C39" s="72" t="s">
        <v>202</v>
      </c>
    </row>
    <row r="40" spans="1:3" ht="17" x14ac:dyDescent="0.2">
      <c r="A40" s="73" t="s">
        <v>139</v>
      </c>
      <c r="B40" s="77" t="s">
        <v>212</v>
      </c>
      <c r="C40" s="72" t="s">
        <v>4</v>
      </c>
    </row>
    <row r="41" spans="1:3" ht="34" x14ac:dyDescent="0.2">
      <c r="A41" s="73" t="s">
        <v>140</v>
      </c>
      <c r="B41" s="77" t="s">
        <v>213</v>
      </c>
      <c r="C41" s="72" t="s">
        <v>190</v>
      </c>
    </row>
    <row r="42" spans="1:3" ht="34" x14ac:dyDescent="0.2">
      <c r="A42" s="73" t="s">
        <v>141</v>
      </c>
      <c r="B42" s="77" t="s">
        <v>214</v>
      </c>
      <c r="C42" s="72" t="s">
        <v>190</v>
      </c>
    </row>
    <row r="43" spans="1:3" ht="17" x14ac:dyDescent="0.2">
      <c r="A43" s="73" t="s">
        <v>142</v>
      </c>
      <c r="B43" s="77" t="s">
        <v>215</v>
      </c>
      <c r="C43" s="72" t="s">
        <v>4</v>
      </c>
    </row>
    <row r="44" spans="1:3" ht="17" x14ac:dyDescent="0.2">
      <c r="A44" s="73" t="s">
        <v>143</v>
      </c>
      <c r="B44" s="77" t="s">
        <v>216</v>
      </c>
      <c r="C44" s="72" t="s">
        <v>144</v>
      </c>
    </row>
    <row r="45" spans="1:3" ht="17" x14ac:dyDescent="0.2">
      <c r="A45" s="73" t="s">
        <v>145</v>
      </c>
      <c r="B45" s="77" t="s">
        <v>217</v>
      </c>
      <c r="C45" s="72" t="s">
        <v>144</v>
      </c>
    </row>
    <row r="46" spans="1:3" ht="17" x14ac:dyDescent="0.2">
      <c r="A46" s="73" t="s">
        <v>146</v>
      </c>
      <c r="B46" s="77" t="s">
        <v>218</v>
      </c>
      <c r="C46" s="72" t="s">
        <v>4</v>
      </c>
    </row>
    <row r="47" spans="1:3" ht="17" x14ac:dyDescent="0.2">
      <c r="A47" s="73" t="s">
        <v>147</v>
      </c>
      <c r="B47" s="77" t="s">
        <v>219</v>
      </c>
      <c r="C47" s="72" t="s">
        <v>4</v>
      </c>
    </row>
    <row r="48" spans="1:3" ht="17" x14ac:dyDescent="0.2">
      <c r="A48" s="73" t="s">
        <v>148</v>
      </c>
      <c r="B48" s="77" t="s">
        <v>220</v>
      </c>
      <c r="C48" s="72" t="s">
        <v>4</v>
      </c>
    </row>
    <row r="49" spans="1:3" ht="34" x14ac:dyDescent="0.2">
      <c r="A49" s="73" t="s">
        <v>149</v>
      </c>
      <c r="B49" s="77" t="s">
        <v>221</v>
      </c>
      <c r="C49" s="72" t="s">
        <v>190</v>
      </c>
    </row>
    <row r="50" spans="1:3" ht="34" x14ac:dyDescent="0.2">
      <c r="A50" s="73" t="s">
        <v>150</v>
      </c>
      <c r="B50" s="77" t="s">
        <v>222</v>
      </c>
      <c r="C50" s="72" t="s">
        <v>190</v>
      </c>
    </row>
    <row r="51" spans="1:3" ht="17" x14ac:dyDescent="0.2">
      <c r="A51" s="73" t="s">
        <v>151</v>
      </c>
      <c r="B51" s="77" t="s">
        <v>223</v>
      </c>
      <c r="C51" s="72" t="s">
        <v>4</v>
      </c>
    </row>
    <row r="52" spans="1:3" ht="17" x14ac:dyDescent="0.2">
      <c r="A52" s="73" t="s">
        <v>152</v>
      </c>
      <c r="B52" s="77" t="s">
        <v>224</v>
      </c>
      <c r="C52" s="72" t="s">
        <v>153</v>
      </c>
    </row>
    <row r="53" spans="1:3" ht="17" x14ac:dyDescent="0.2">
      <c r="A53" s="73" t="s">
        <v>154</v>
      </c>
      <c r="B53" s="77" t="s">
        <v>225</v>
      </c>
      <c r="C53" s="72" t="s">
        <v>153</v>
      </c>
    </row>
    <row r="54" spans="1:3" ht="17" x14ac:dyDescent="0.2">
      <c r="A54" s="73" t="s">
        <v>155</v>
      </c>
      <c r="B54" s="77" t="s">
        <v>226</v>
      </c>
      <c r="C54" s="72" t="s">
        <v>4</v>
      </c>
    </row>
    <row r="55" spans="1:3" ht="51" x14ac:dyDescent="0.2">
      <c r="A55" s="73" t="s">
        <v>249</v>
      </c>
      <c r="B55" s="77" t="s">
        <v>156</v>
      </c>
      <c r="C55" s="72" t="s">
        <v>203</v>
      </c>
    </row>
    <row r="56" spans="1:3" ht="17" x14ac:dyDescent="0.2">
      <c r="A56" s="73" t="s">
        <v>7</v>
      </c>
      <c r="B56" s="77" t="s">
        <v>157</v>
      </c>
      <c r="C56" s="80" t="s">
        <v>169</v>
      </c>
    </row>
    <row r="57" spans="1:3" ht="17" x14ac:dyDescent="0.2">
      <c r="A57" s="73" t="s">
        <v>158</v>
      </c>
      <c r="B57" s="77" t="s">
        <v>159</v>
      </c>
      <c r="C57" s="72" t="s">
        <v>160</v>
      </c>
    </row>
    <row r="58" spans="1:3" ht="17" x14ac:dyDescent="0.2">
      <c r="A58" s="81" t="s">
        <v>3</v>
      </c>
      <c r="B58" s="82" t="s">
        <v>161</v>
      </c>
      <c r="C58" s="8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 Template</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2019-04-12T09:39:06Z</dcterms:created>
  <dcterms:modified xsi:type="dcterms:W3CDTF">2019-08-16T10:48:02Z</dcterms:modified>
</cp:coreProperties>
</file>