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newc4787/Desktop/Projects Database Rebuild/Life Chances Fund/West London Alliance/"/>
    </mc:Choice>
  </mc:AlternateContent>
  <xr:revisionPtr revIDLastSave="0" documentId="13_ncr:1_{6CC18E03-4F11-014C-8669-440E90D965A5}" xr6:coauthVersionLast="36" xr6:coauthVersionMax="36" xr10:uidLastSave="{00000000-0000-0000-0000-000000000000}"/>
  <bookViews>
    <workbookView xWindow="-5120" yWindow="-21600" windowWidth="38400" windowHeight="21600" xr2:uid="{51671754-E4B6-054C-B999-2FC186E7B6D1}"/>
  </bookViews>
  <sheets>
    <sheet name="Master Template" sheetId="2" r:id="rId1"/>
    <sheet name="Data Sources" sheetId="3" r:id="rId2"/>
  </sheets>
  <externalReferences>
    <externalReference r:id="rId3"/>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2" l="1"/>
  <c r="E31" i="2" l="1"/>
  <c r="T29" i="2"/>
  <c r="T30" i="2" s="1"/>
  <c r="R29" i="2"/>
  <c r="E29" i="2"/>
  <c r="D29" i="2"/>
  <c r="D31" i="2" s="1"/>
  <c r="C29" i="2"/>
  <c r="N25" i="2"/>
  <c r="M25" i="2"/>
  <c r="K25" i="2"/>
  <c r="N24" i="2"/>
  <c r="M24" i="2"/>
  <c r="K24" i="2"/>
  <c r="C24" i="2"/>
  <c r="N23" i="2"/>
  <c r="M23" i="2"/>
  <c r="K23" i="2"/>
  <c r="C23" i="2"/>
  <c r="G18" i="2"/>
  <c r="D17" i="2"/>
  <c r="D13" i="2"/>
  <c r="D7" i="2"/>
  <c r="G6" i="2"/>
  <c r="F3" i="2"/>
  <c r="F2" i="2"/>
  <c r="N26" i="2" l="1"/>
</calcChain>
</file>

<file path=xl/sharedStrings.xml><?xml version="1.0" encoding="utf-8"?>
<sst xmlns="http://schemas.openxmlformats.org/spreadsheetml/2006/main" count="309" uniqueCount="166">
  <si>
    <t>Project Name</t>
  </si>
  <si>
    <t>Date Template Completed</t>
  </si>
  <si>
    <t>Fund</t>
  </si>
  <si>
    <t>Contact name</t>
  </si>
  <si>
    <t>General Overview</t>
  </si>
  <si>
    <t>Intervention</t>
  </si>
  <si>
    <t>Comments and Notes</t>
  </si>
  <si>
    <t>Location</t>
  </si>
  <si>
    <t>Policy Area</t>
  </si>
  <si>
    <t>Date service delivery started</t>
  </si>
  <si>
    <t>Service delivery duration</t>
  </si>
  <si>
    <t>Service Provider(s)</t>
  </si>
  <si>
    <t>Charity Number of Provider(s)</t>
  </si>
  <si>
    <t>TEXT</t>
  </si>
  <si>
    <t>Performance Manager</t>
  </si>
  <si>
    <t>Technical Assistance Provider(s)</t>
  </si>
  <si>
    <t>Approach to Specifying Intervention</t>
  </si>
  <si>
    <t>Target</t>
  </si>
  <si>
    <t xml:space="preserve">Actual </t>
  </si>
  <si>
    <t>Service Users Referred (in quarter)</t>
  </si>
  <si>
    <t>Service Users Referred (total)</t>
  </si>
  <si>
    <t>Target Population Eligibility</t>
  </si>
  <si>
    <t>Service Users Actively Engaged (in quarter)</t>
  </si>
  <si>
    <t>Service Users Actively Engaged (in total)</t>
  </si>
  <si>
    <t>Contract Bid Values (aggregate)</t>
  </si>
  <si>
    <t>Latest Targets, if revised (aggregate)</t>
  </si>
  <si>
    <t>Outcomes Delivered (actual, aggregate)</t>
  </si>
  <si>
    <t>Outcome Summary</t>
  </si>
  <si>
    <t>Outcome</t>
  </si>
  <si>
    <t>Outcome Definition</t>
  </si>
  <si>
    <t>Baseline</t>
  </si>
  <si>
    <t>Maximum Payment (£)</t>
  </si>
  <si>
    <t>Outcome Target (#)</t>
  </si>
  <si>
    <t>%</t>
  </si>
  <si>
    <t>Bid Price (£)</t>
  </si>
  <si>
    <t>#</t>
  </si>
  <si>
    <t>Outcomes Achieved (#)</t>
  </si>
  <si>
    <t>Outcome Payments (£)</t>
  </si>
  <si>
    <t>NUMBER</t>
  </si>
  <si>
    <t>Total</t>
  </si>
  <si>
    <t>Financial Summary</t>
  </si>
  <si>
    <t>Potential Maximum Outcomes Payments (£)</t>
  </si>
  <si>
    <t>Actual Outcomes Payments (£)</t>
  </si>
  <si>
    <t>Anticipated Values</t>
  </si>
  <si>
    <t>Actual</t>
  </si>
  <si>
    <t>Investors</t>
  </si>
  <si>
    <t>Nature of Investment</t>
  </si>
  <si>
    <t>Amount Committed</t>
  </si>
  <si>
    <t>Amount Invested</t>
  </si>
  <si>
    <t>Core SIB Functions</t>
  </si>
  <si>
    <t>Amount</t>
  </si>
  <si>
    <t>% Contract Value</t>
  </si>
  <si>
    <t>Total (including LCF contribution)</t>
  </si>
  <si>
    <t>Total Technical Assistance and Development</t>
  </si>
  <si>
    <t>£</t>
  </si>
  <si>
    <t>Performance Management (Data)</t>
  </si>
  <si>
    <t>Financial performance</t>
  </si>
  <si>
    <t>Performance Management (Staff)</t>
  </si>
  <si>
    <t>Grants</t>
  </si>
  <si>
    <t>Function</t>
  </si>
  <si>
    <t>Granted</t>
  </si>
  <si>
    <t>Frequency of Outcomes Payments</t>
  </si>
  <si>
    <t>Service Delivery Costs</t>
  </si>
  <si>
    <t>Grantor 1</t>
  </si>
  <si>
    <t>Money Multiple</t>
  </si>
  <si>
    <t>SPV (any additional SPV specific cost)</t>
  </si>
  <si>
    <t>Target IRR (Project, net)</t>
  </si>
  <si>
    <t>Transaction and Mobilisation Fee</t>
  </si>
  <si>
    <t>Actual IRR (Project, net)*</t>
  </si>
  <si>
    <t>NUMBER OR TEXT*</t>
  </si>
  <si>
    <t>Investor Returns (Interest &amp; Surplus)</t>
  </si>
  <si>
    <t>Cost per Outcome</t>
  </si>
  <si>
    <t>Tax to HMRC</t>
  </si>
  <si>
    <t>Cost per Participant</t>
  </si>
  <si>
    <t>Other Costs (please specify)</t>
  </si>
  <si>
    <t>KEY</t>
  </si>
  <si>
    <t>One-time collection at set up</t>
  </si>
  <si>
    <t>* If actual IRR is not being reported, please indicate if Actual IRR exceeds Target IRR (yes/no)</t>
  </si>
  <si>
    <t>Rolling reporting</t>
  </si>
  <si>
    <t>Data Fields</t>
  </si>
  <si>
    <t>Cell Address</t>
  </si>
  <si>
    <t>Source </t>
  </si>
  <si>
    <t>LCF Set Up Form</t>
  </si>
  <si>
    <t>D5</t>
  </si>
  <si>
    <t>D11</t>
  </si>
  <si>
    <t>D13</t>
  </si>
  <si>
    <t>D17</t>
  </si>
  <si>
    <t>D19</t>
  </si>
  <si>
    <t>Service provider(s)</t>
  </si>
  <si>
    <t>Charity number of provider(s)</t>
  </si>
  <si>
    <t>Performance manager</t>
  </si>
  <si>
    <t>Technical assistance provider(s)</t>
  </si>
  <si>
    <t>D31</t>
  </si>
  <si>
    <t>Potential Maximum Outcomes Payments</t>
  </si>
  <si>
    <t>Total potential maximum outcomes payments</t>
  </si>
  <si>
    <t>Nature of investment</t>
  </si>
  <si>
    <t>Service users referred (total) target</t>
  </si>
  <si>
    <t>Service users actively engaged (total) target</t>
  </si>
  <si>
    <t>Expert Panel Report</t>
  </si>
  <si>
    <t>Approach to specifying intervention</t>
  </si>
  <si>
    <t>Cohort eligibility criteria</t>
  </si>
  <si>
    <t>Outcomes</t>
  </si>
  <si>
    <t>Outcome definitions</t>
  </si>
  <si>
    <t>Maximum payment per service user</t>
  </si>
  <si>
    <t>Outcome Target</t>
  </si>
  <si>
    <t>Bid Price</t>
  </si>
  <si>
    <t>Own calculation</t>
  </si>
  <si>
    <t>Total Outcome Targets</t>
  </si>
  <si>
    <t>Total Bid Price</t>
  </si>
  <si>
    <t>Date completed</t>
  </si>
  <si>
    <t>F2</t>
  </si>
  <si>
    <t>F3</t>
  </si>
  <si>
    <t>D6</t>
  </si>
  <si>
    <t>D7</t>
  </si>
  <si>
    <t>D8</t>
  </si>
  <si>
    <t>D9</t>
  </si>
  <si>
    <t>D10</t>
  </si>
  <si>
    <t>D12</t>
  </si>
  <si>
    <t>C29 - C30</t>
  </si>
  <si>
    <t>D29 - D30</t>
  </si>
  <si>
    <t>R29</t>
  </si>
  <si>
    <t>T29</t>
  </si>
  <si>
    <t>U29</t>
  </si>
  <si>
    <t>S29</t>
  </si>
  <si>
    <t>G6</t>
  </si>
  <si>
    <t>G14</t>
  </si>
  <si>
    <t>G18</t>
  </si>
  <si>
    <t>C23 - C25</t>
  </si>
  <si>
    <t>D23 - D25</t>
  </si>
  <si>
    <t>K23 - K25</t>
  </si>
  <si>
    <t>M23 - M25</t>
  </si>
  <si>
    <t>N23 - N25</t>
  </si>
  <si>
    <t>P23 - P25</t>
  </si>
  <si>
    <t>N26</t>
  </si>
  <si>
    <t>P26</t>
  </si>
  <si>
    <t>Q16</t>
  </si>
  <si>
    <t>Q6</t>
  </si>
  <si>
    <t>S2</t>
  </si>
  <si>
    <t>S3</t>
  </si>
  <si>
    <t>Application Number</t>
  </si>
  <si>
    <t>C2</t>
  </si>
  <si>
    <t>Application number: APP-00875</t>
  </si>
  <si>
    <t>N/A</t>
  </si>
  <si>
    <t>Department for Digital, Culture, Media and Sport (DCMS)</t>
  </si>
  <si>
    <t>WDP</t>
  </si>
  <si>
    <t>TNLCF master spreadsheet</t>
  </si>
  <si>
    <t>48 months</t>
  </si>
  <si>
    <t>WDP website</t>
  </si>
  <si>
    <t>Self</t>
  </si>
  <si>
    <t xml:space="preserve">Referral Route: GPs, NHS A&amp;E, Local Authority services and JCP will be able to refer via the Drug and Alcohol (D&amp;A) Treatment services, in addition to the D&amp;A services themselves. </t>
  </si>
  <si>
    <t>Own calculation, based on LCF Set Up Form</t>
  </si>
  <si>
    <t>Direct</t>
  </si>
  <si>
    <t>Use of evidence based intervention (IPS)</t>
  </si>
  <si>
    <t>LCF Full Application</t>
  </si>
  <si>
    <t>R14</t>
  </si>
  <si>
    <t>Stage: Implementation</t>
  </si>
  <si>
    <t>Date Outcome Contract Signed (launch date)</t>
  </si>
  <si>
    <t>Health and wellbeing</t>
  </si>
  <si>
    <t>Outcome Payers/Commissioners</t>
  </si>
  <si>
    <t>Impact Bond Structure</t>
  </si>
  <si>
    <t>Outcome Validation Method                                                                                                                                                     (Quasi-experimental/ RCT/ historical baseline/validated administrative data/management information/N/A)</t>
  </si>
  <si>
    <r>
      <t>Disclaimer</t>
    </r>
    <r>
      <rPr>
        <i/>
        <sz val="11"/>
        <color theme="1"/>
        <rFont val="Arial"/>
        <family val="2"/>
      </rPr>
      <t>: We make our best effort to provide accurate data based on publicly available sources, and in some instances, directly from projects and stakeholders themselves. Sometimes, the data we have sourced or which has been submitted might contain inaccuracies, or is disputed. In general, we ask data users to contact the original source of the data, as referenced in the corresponding citation, to have this corrected prior to asking us to adjust the figure in our database. We are happy to assist with this process, where individual sources may be involved or documents may not be public. Alternatively, data users may direct us to other published sources of the same data for us to compare. You can find more details on our data collection and reporting procedure on our website: https://golab.bsg.ox.ac.uk/our-projects/go-labs-project-database/ </t>
    </r>
  </si>
  <si>
    <t>Stage</t>
  </si>
  <si>
    <t xml:space="preserve">C3 </t>
  </si>
  <si>
    <t>Outcome Validation Method</t>
  </si>
  <si>
    <t>Outcome Payers/ Commissioners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</si>
</sst>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quot;£&quot;#,##0"/>
  </numFmts>
  <fonts count="11" x14ac:knownFonts="1">
    <font>
      <sz val="12"/>
      <color theme="1"/>
      <name val="Calibri"/>
      <family val="2"/>
      <scheme val="minor"/>
    </font>
    <font>
      <sz val="12"/>
      <color rgb="FF9C0006"/>
      <name val="Calibri"/>
      <family val="2"/>
      <scheme val="minor"/>
    </font>
    <font>
      <sz val="11"/>
      <color theme="1"/>
      <name val="Arial"/>
      <family val="2"/>
    </font>
    <font>
      <b/>
      <sz val="11"/>
      <color theme="1"/>
      <name val="Arial"/>
      <family val="2"/>
    </font>
    <font>
      <sz val="10"/>
      <color theme="1"/>
      <name val="Arial"/>
      <family val="2"/>
    </font>
    <font>
      <b/>
      <sz val="10"/>
      <color theme="0"/>
      <name val="Arial"/>
      <family val="2"/>
    </font>
    <font>
      <b/>
      <sz val="10"/>
      <color theme="1"/>
      <name val="Arial"/>
      <family val="2"/>
    </font>
    <font>
      <b/>
      <sz val="14"/>
      <color theme="1"/>
      <name val="Calibri"/>
      <family val="2"/>
      <scheme val="minor"/>
    </font>
    <font>
      <sz val="12"/>
      <color rgb="FF000000"/>
      <name val="Calibri"/>
      <family val="2"/>
      <scheme val="minor"/>
    </font>
    <font>
      <b/>
      <i/>
      <sz val="11"/>
      <color theme="1"/>
      <name val="Arial"/>
      <family val="2"/>
    </font>
    <font>
      <i/>
      <sz val="11"/>
      <color theme="1"/>
      <name val="Arial"/>
      <family val="2"/>
    </font>
  </fonts>
  <fills count="7">
    <fill>
      <patternFill patternType="none"/>
    </fill>
    <fill>
      <patternFill patternType="gray125"/>
    </fill>
    <fill>
      <patternFill patternType="solid">
        <fgColor rgb="FFFFC7CE"/>
      </patternFill>
    </fill>
    <fill>
      <patternFill patternType="solid">
        <fgColor theme="8" tint="-0.249977111117893"/>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2" borderId="0" applyNumberFormat="0" applyBorder="0" applyAlignment="0" applyProtection="0"/>
  </cellStyleXfs>
  <cellXfs count="247">
    <xf numFmtId="0" fontId="0" fillId="0" borderId="0" xfId="0"/>
    <xf numFmtId="0" fontId="2" fillId="0" borderId="0" xfId="0" applyFont="1"/>
    <xf numFmtId="0" fontId="3" fillId="0" borderId="0" xfId="0" applyFont="1"/>
    <xf numFmtId="0" fontId="4" fillId="0" borderId="0" xfId="0" applyFont="1"/>
    <xf numFmtId="0" fontId="4" fillId="0" borderId="0" xfId="0" applyFont="1" applyFill="1" applyBorder="1" applyAlignment="1"/>
    <xf numFmtId="0" fontId="5" fillId="3" borderId="1" xfId="0" applyFont="1" applyFill="1" applyBorder="1"/>
    <xf numFmtId="0" fontId="5" fillId="3" borderId="4" xfId="0" applyFont="1" applyFill="1" applyBorder="1"/>
    <xf numFmtId="0" fontId="6" fillId="0" borderId="0" xfId="0" applyFont="1"/>
    <xf numFmtId="0" fontId="5" fillId="3" borderId="13" xfId="0" applyFont="1" applyFill="1" applyBorder="1"/>
    <xf numFmtId="0" fontId="4" fillId="0" borderId="0" xfId="0" applyFont="1" applyFill="1" applyBorder="1" applyAlignment="1">
      <alignment vertical="center"/>
    </xf>
    <xf numFmtId="0" fontId="4" fillId="0" borderId="0" xfId="0" applyFont="1" applyBorder="1"/>
    <xf numFmtId="0" fontId="4" fillId="0" borderId="0" xfId="0" applyFont="1" applyBorder="1" applyAlignment="1">
      <alignment vertical="center"/>
    </xf>
    <xf numFmtId="0" fontId="6" fillId="0" borderId="0" xfId="0" applyFont="1" applyFill="1" applyBorder="1"/>
    <xf numFmtId="0" fontId="5" fillId="3" borderId="9" xfId="0" applyFont="1" applyFill="1" applyBorder="1" applyAlignment="1">
      <alignment horizontal="center"/>
    </xf>
    <xf numFmtId="0" fontId="5" fillId="3" borderId="8" xfId="0" applyFont="1" applyFill="1" applyBorder="1" applyAlignment="1">
      <alignment horizontal="center"/>
    </xf>
    <xf numFmtId="0" fontId="5" fillId="3" borderId="7" xfId="0" applyFont="1" applyFill="1" applyBorder="1"/>
    <xf numFmtId="0" fontId="4" fillId="4" borderId="13" xfId="0" applyFont="1" applyFill="1" applyBorder="1" applyAlignment="1">
      <alignment horizontal="center"/>
    </xf>
    <xf numFmtId="0" fontId="4" fillId="5" borderId="12" xfId="0" applyFont="1" applyFill="1" applyBorder="1" applyAlignment="1">
      <alignment horizontal="center"/>
    </xf>
    <xf numFmtId="0" fontId="5" fillId="3" borderId="12" xfId="0" applyFont="1" applyFill="1" applyBorder="1"/>
    <xf numFmtId="0" fontId="5" fillId="3" borderId="15" xfId="0" applyFont="1" applyFill="1" applyBorder="1"/>
    <xf numFmtId="0" fontId="4" fillId="4" borderId="4" xfId="0" applyFont="1" applyFill="1" applyBorder="1" applyAlignment="1">
      <alignment horizontal="center"/>
    </xf>
    <xf numFmtId="0" fontId="4" fillId="5" borderId="15" xfId="0" applyFont="1" applyFill="1" applyBorder="1" applyAlignment="1">
      <alignment horizontal="center"/>
    </xf>
    <xf numFmtId="0" fontId="6" fillId="0" borderId="0" xfId="0" applyFont="1" applyFill="1" applyBorder="1" applyAlignment="1">
      <alignment horizontal="center" vertical="center" textRotation="90"/>
    </xf>
    <xf numFmtId="0" fontId="5" fillId="3" borderId="8" xfId="0" applyFont="1" applyFill="1" applyBorder="1" applyAlignment="1">
      <alignment horizontal="left"/>
    </xf>
    <xf numFmtId="0" fontId="5" fillId="3" borderId="2" xfId="0" applyFont="1" applyFill="1" applyBorder="1" applyAlignment="1">
      <alignment horizontal="center"/>
    </xf>
    <xf numFmtId="0" fontId="5" fillId="3" borderId="1" xfId="1" applyFont="1" applyFill="1" applyBorder="1" applyAlignment="1">
      <alignment horizontal="center"/>
    </xf>
    <xf numFmtId="0" fontId="5" fillId="3" borderId="2" xfId="1" applyFont="1" applyFill="1" applyBorder="1" applyAlignment="1">
      <alignment horizontal="center"/>
    </xf>
    <xf numFmtId="0" fontId="5" fillId="3" borderId="3" xfId="1" applyFont="1" applyFill="1" applyBorder="1" applyAlignment="1">
      <alignment horizontal="center"/>
    </xf>
    <xf numFmtId="0" fontId="5" fillId="3" borderId="10" xfId="0" applyFont="1" applyFill="1" applyBorder="1" applyAlignment="1">
      <alignment horizontal="center"/>
    </xf>
    <xf numFmtId="0" fontId="5" fillId="3" borderId="10" xfId="1" applyFont="1" applyFill="1" applyBorder="1" applyAlignment="1">
      <alignment horizontal="center"/>
    </xf>
    <xf numFmtId="0" fontId="5" fillId="3" borderId="1" xfId="0" applyFont="1" applyFill="1" applyBorder="1" applyAlignment="1">
      <alignment horizontal="center"/>
    </xf>
    <xf numFmtId="0" fontId="6" fillId="4" borderId="7" xfId="0" applyFont="1" applyFill="1" applyBorder="1" applyAlignment="1">
      <alignment horizontal="left" vertical="top" wrapText="1"/>
    </xf>
    <xf numFmtId="6" fontId="4" fillId="4" borderId="2" xfId="0" applyNumberFormat="1" applyFont="1" applyFill="1" applyBorder="1" applyAlignment="1">
      <alignment horizontal="left" vertical="top"/>
    </xf>
    <xf numFmtId="0" fontId="4" fillId="4" borderId="1" xfId="1" applyFont="1" applyFill="1" applyBorder="1" applyAlignment="1">
      <alignment horizontal="left" vertical="top"/>
    </xf>
    <xf numFmtId="0" fontId="4" fillId="4" borderId="2" xfId="1" applyFont="1" applyFill="1" applyBorder="1" applyAlignment="1">
      <alignment horizontal="left" vertical="top"/>
    </xf>
    <xf numFmtId="44" fontId="4" fillId="4" borderId="3" xfId="1" applyNumberFormat="1" applyFont="1" applyFill="1" applyBorder="1" applyAlignment="1">
      <alignment horizontal="left" vertical="top"/>
    </xf>
    <xf numFmtId="0" fontId="4" fillId="5" borderId="2" xfId="0" applyFont="1" applyFill="1" applyBorder="1" applyAlignment="1">
      <alignment horizontal="left" vertical="top"/>
    </xf>
    <xf numFmtId="44" fontId="4" fillId="5" borderId="1" xfId="0" applyNumberFormat="1" applyFont="1" applyFill="1" applyBorder="1" applyAlignment="1">
      <alignment horizontal="left" vertical="top"/>
    </xf>
    <xf numFmtId="44" fontId="4" fillId="5" borderId="3" xfId="0" applyNumberFormat="1" applyFont="1" applyFill="1" applyBorder="1" applyAlignment="1">
      <alignment horizontal="left" vertical="top"/>
    </xf>
    <xf numFmtId="0" fontId="6" fillId="4" borderId="12" xfId="0" applyFont="1" applyFill="1" applyBorder="1" applyAlignment="1">
      <alignment horizontal="left" vertical="top" wrapText="1"/>
    </xf>
    <xf numFmtId="6" fontId="4" fillId="4" borderId="0" xfId="0" applyNumberFormat="1" applyFont="1" applyFill="1" applyBorder="1" applyAlignment="1">
      <alignment horizontal="left" vertical="top"/>
    </xf>
    <xf numFmtId="0" fontId="4" fillId="4" borderId="13" xfId="1" applyFont="1" applyFill="1" applyBorder="1" applyAlignment="1">
      <alignment horizontal="left" vertical="top"/>
    </xf>
    <xf numFmtId="0" fontId="4" fillId="4" borderId="0" xfId="1" applyFont="1" applyFill="1" applyBorder="1" applyAlignment="1">
      <alignment horizontal="left" vertical="top"/>
    </xf>
    <xf numFmtId="44" fontId="4" fillId="4" borderId="14" xfId="1" applyNumberFormat="1" applyFont="1" applyFill="1" applyBorder="1" applyAlignment="1">
      <alignment horizontal="left" vertical="top"/>
    </xf>
    <xf numFmtId="0" fontId="4" fillId="5" borderId="0" xfId="0" applyFont="1" applyFill="1" applyBorder="1" applyAlignment="1">
      <alignment horizontal="left" vertical="top"/>
    </xf>
    <xf numFmtId="44" fontId="4" fillId="5" borderId="13" xfId="0" applyNumberFormat="1" applyFont="1" applyFill="1" applyBorder="1" applyAlignment="1">
      <alignment horizontal="left" vertical="top"/>
    </xf>
    <xf numFmtId="44" fontId="4" fillId="5" borderId="14" xfId="0" applyNumberFormat="1" applyFont="1" applyFill="1" applyBorder="1" applyAlignment="1">
      <alignment horizontal="left" vertical="top"/>
    </xf>
    <xf numFmtId="0" fontId="6" fillId="4" borderId="8" xfId="0" applyFont="1" applyFill="1" applyBorder="1" applyAlignment="1">
      <alignment horizontal="left" vertical="top"/>
    </xf>
    <xf numFmtId="0" fontId="4" fillId="4" borderId="10" xfId="0" applyFont="1" applyFill="1" applyBorder="1" applyAlignment="1">
      <alignment horizontal="left" vertical="top"/>
    </xf>
    <xf numFmtId="0" fontId="4" fillId="4" borderId="9" xfId="1" applyFont="1" applyFill="1" applyBorder="1" applyAlignment="1">
      <alignment horizontal="left" vertical="top"/>
    </xf>
    <xf numFmtId="0" fontId="4" fillId="4" borderId="10" xfId="1" applyFont="1" applyFill="1" applyBorder="1" applyAlignment="1">
      <alignment horizontal="left" vertical="top"/>
    </xf>
    <xf numFmtId="44" fontId="4" fillId="4" borderId="11" xfId="1" applyNumberFormat="1" applyFont="1" applyFill="1" applyBorder="1" applyAlignment="1">
      <alignment horizontal="left" vertical="top"/>
    </xf>
    <xf numFmtId="0" fontId="4" fillId="5" borderId="10" xfId="0" applyFont="1" applyFill="1" applyBorder="1" applyAlignment="1">
      <alignment horizontal="left" vertical="top"/>
    </xf>
    <xf numFmtId="0" fontId="4" fillId="5" borderId="11" xfId="0" applyFont="1" applyFill="1" applyBorder="1" applyAlignment="1">
      <alignment horizontal="left" vertical="top"/>
    </xf>
    <xf numFmtId="0" fontId="4" fillId="5" borderId="9" xfId="0" applyNumberFormat="1" applyFont="1" applyFill="1" applyBorder="1" applyAlignment="1">
      <alignment horizontal="left" vertical="top"/>
    </xf>
    <xf numFmtId="44" fontId="4" fillId="5" borderId="11" xfId="0" applyNumberFormat="1" applyFont="1" applyFill="1" applyBorder="1" applyAlignment="1">
      <alignment horizontal="left" vertical="top"/>
    </xf>
    <xf numFmtId="0" fontId="4" fillId="0" borderId="0" xfId="0" applyFont="1" applyFill="1" applyBorder="1"/>
    <xf numFmtId="0" fontId="6" fillId="0" borderId="0" xfId="0" applyFont="1" applyFill="1"/>
    <xf numFmtId="0" fontId="4" fillId="0" borderId="0" xfId="0" applyFont="1" applyFill="1"/>
    <xf numFmtId="0" fontId="5" fillId="3" borderId="8" xfId="0" applyFont="1" applyFill="1" applyBorder="1"/>
    <xf numFmtId="0" fontId="5" fillId="3" borderId="3" xfId="0" applyFont="1" applyFill="1" applyBorder="1" applyAlignment="1">
      <alignment horizontal="center"/>
    </xf>
    <xf numFmtId="0" fontId="5" fillId="0" borderId="0" xfId="0" applyFont="1" applyFill="1" applyBorder="1" applyAlignment="1"/>
    <xf numFmtId="0" fontId="6" fillId="4" borderId="12" xfId="0" applyFont="1" applyFill="1" applyBorder="1" applyAlignment="1">
      <alignment wrapText="1"/>
    </xf>
    <xf numFmtId="164" fontId="4" fillId="4" borderId="14" xfId="0" applyNumberFormat="1" applyFont="1" applyFill="1" applyBorder="1" applyAlignment="1">
      <alignment horizontal="center" vertical="center"/>
    </xf>
    <xf numFmtId="0" fontId="5" fillId="0" borderId="0" xfId="0" applyFont="1" applyFill="1" applyBorder="1" applyAlignment="1">
      <alignment horizontal="center"/>
    </xf>
    <xf numFmtId="0" fontId="5" fillId="3" borderId="9" xfId="0" applyFont="1" applyFill="1" applyBorder="1" applyAlignment="1">
      <alignment horizontal="center" vertical="top"/>
    </xf>
    <xf numFmtId="0" fontId="5" fillId="3" borderId="9" xfId="0" applyFont="1" applyFill="1" applyBorder="1" applyAlignment="1">
      <alignment horizontal="center" vertical="top" wrapText="1"/>
    </xf>
    <xf numFmtId="0" fontId="6" fillId="4" borderId="7" xfId="0" applyFont="1" applyFill="1" applyBorder="1" applyAlignment="1">
      <alignment vertical="center"/>
    </xf>
    <xf numFmtId="0" fontId="4" fillId="4" borderId="7" xfId="0" applyFont="1" applyFill="1" applyBorder="1" applyAlignment="1">
      <alignment horizontal="center" vertical="center"/>
    </xf>
    <xf numFmtId="6" fontId="4" fillId="4" borderId="3" xfId="0" applyNumberFormat="1" applyFont="1" applyFill="1" applyBorder="1" applyAlignment="1">
      <alignment horizontal="center" vertical="center"/>
    </xf>
    <xf numFmtId="0" fontId="4" fillId="5" borderId="7" xfId="0" applyFont="1" applyFill="1" applyBorder="1" applyAlignment="1">
      <alignment horizontal="center" vertical="center"/>
    </xf>
    <xf numFmtId="0" fontId="6" fillId="4" borderId="8" xfId="0" applyFont="1" applyFill="1" applyBorder="1"/>
    <xf numFmtId="164" fontId="4" fillId="4" borderId="11" xfId="0" applyNumberFormat="1" applyFont="1" applyFill="1" applyBorder="1" applyAlignment="1">
      <alignment horizontal="center"/>
    </xf>
    <xf numFmtId="0" fontId="4" fillId="5" borderId="11" xfId="0" applyFont="1" applyFill="1" applyBorder="1" applyAlignment="1">
      <alignment horizontal="center"/>
    </xf>
    <xf numFmtId="0" fontId="4" fillId="0" borderId="0" xfId="0" applyFont="1" applyFill="1" applyBorder="1" applyAlignment="1">
      <alignment horizontal="center"/>
    </xf>
    <xf numFmtId="0" fontId="4" fillId="5" borderId="1" xfId="0" applyFont="1" applyFill="1" applyBorder="1" applyAlignment="1">
      <alignment horizontal="center"/>
    </xf>
    <xf numFmtId="0" fontId="4" fillId="4" borderId="6" xfId="0" applyFont="1" applyFill="1" applyBorder="1" applyAlignment="1">
      <alignment horizontal="center"/>
    </xf>
    <xf numFmtId="6" fontId="4" fillId="4" borderId="11" xfId="0" applyNumberFormat="1" applyFont="1" applyFill="1" applyBorder="1" applyAlignment="1">
      <alignment horizontal="center"/>
    </xf>
    <xf numFmtId="0" fontId="4" fillId="5" borderId="13" xfId="0" applyFont="1" applyFill="1" applyBorder="1" applyAlignment="1">
      <alignment horizontal="center"/>
    </xf>
    <xf numFmtId="0" fontId="5" fillId="3" borderId="1" xfId="0" applyFont="1" applyFill="1" applyBorder="1" applyAlignment="1">
      <alignment horizontal="left"/>
    </xf>
    <xf numFmtId="0" fontId="6" fillId="4" borderId="1" xfId="0" applyFont="1" applyFill="1" applyBorder="1" applyAlignment="1"/>
    <xf numFmtId="0" fontId="6" fillId="4" borderId="7" xfId="1" applyFont="1" applyFill="1" applyBorder="1"/>
    <xf numFmtId="0" fontId="4" fillId="4" borderId="3" xfId="0" applyFont="1" applyFill="1" applyBorder="1" applyAlignment="1">
      <alignment horizontal="center"/>
    </xf>
    <xf numFmtId="0" fontId="4" fillId="5" borderId="3" xfId="0" applyFont="1" applyFill="1" applyBorder="1" applyAlignment="1">
      <alignment horizontal="center"/>
    </xf>
    <xf numFmtId="0" fontId="6" fillId="4" borderId="13" xfId="1" applyFont="1" applyFill="1" applyBorder="1" applyAlignment="1">
      <alignment horizontal="left"/>
    </xf>
    <xf numFmtId="0" fontId="4" fillId="4" borderId="11" xfId="0" applyFont="1" applyFill="1" applyBorder="1" applyAlignment="1">
      <alignment horizontal="center"/>
    </xf>
    <xf numFmtId="0" fontId="6" fillId="4" borderId="4" xfId="1" applyFont="1" applyFill="1" applyBorder="1" applyAlignment="1">
      <alignment horizontal="left"/>
    </xf>
    <xf numFmtId="0" fontId="4" fillId="5" borderId="4" xfId="0" applyFont="1" applyFill="1" applyBorder="1" applyAlignment="1">
      <alignment horizontal="center"/>
    </xf>
    <xf numFmtId="0" fontId="4" fillId="4" borderId="9" xfId="0" applyFont="1" applyFill="1" applyBorder="1" applyAlignment="1">
      <alignment horizontal="center"/>
    </xf>
    <xf numFmtId="0" fontId="4" fillId="5" borderId="10" xfId="0" applyFont="1" applyFill="1" applyBorder="1" applyAlignment="1">
      <alignment horizontal="center"/>
    </xf>
    <xf numFmtId="0" fontId="2" fillId="4" borderId="15" xfId="0" applyFont="1" applyFill="1" applyBorder="1"/>
    <xf numFmtId="0" fontId="2" fillId="5" borderId="8" xfId="0" applyFont="1" applyFill="1" applyBorder="1"/>
    <xf numFmtId="0" fontId="6" fillId="0" borderId="0" xfId="0" applyFont="1" applyFill="1" applyBorder="1" applyAlignment="1">
      <alignment vertical="center" textRotation="90"/>
    </xf>
    <xf numFmtId="0" fontId="7" fillId="6" borderId="9" xfId="0" applyFont="1" applyFill="1" applyBorder="1"/>
    <xf numFmtId="0" fontId="7" fillId="6" borderId="8" xfId="0" applyFont="1" applyFill="1" applyBorder="1"/>
    <xf numFmtId="0" fontId="7" fillId="6" borderId="11" xfId="0" applyFont="1" applyFill="1" applyBorder="1"/>
    <xf numFmtId="0" fontId="0" fillId="0" borderId="13" xfId="0" applyBorder="1"/>
    <xf numFmtId="0" fontId="0" fillId="0" borderId="12" xfId="0" applyBorder="1"/>
    <xf numFmtId="0" fontId="0" fillId="0" borderId="14" xfId="0" applyBorder="1"/>
    <xf numFmtId="0" fontId="8" fillId="0" borderId="14" xfId="0" applyFont="1" applyBorder="1"/>
    <xf numFmtId="0" fontId="0" fillId="0" borderId="4" xfId="0" applyBorder="1"/>
    <xf numFmtId="0" fontId="0" fillId="0" borderId="6" xfId="0" applyBorder="1"/>
    <xf numFmtId="0" fontId="0" fillId="0" borderId="7" xfId="0" applyBorder="1"/>
    <xf numFmtId="0" fontId="0" fillId="0" borderId="15" xfId="0" applyFill="1" applyBorder="1"/>
    <xf numFmtId="0" fontId="0" fillId="0" borderId="1" xfId="0" applyBorder="1"/>
    <xf numFmtId="0" fontId="0" fillId="0" borderId="3" xfId="0" applyBorder="1"/>
    <xf numFmtId="164" fontId="4" fillId="4" borderId="14" xfId="0" applyNumberFormat="1" applyFont="1" applyFill="1" applyBorder="1" applyAlignment="1">
      <alignment horizontal="center" vertical="top"/>
    </xf>
    <xf numFmtId="6" fontId="4" fillId="4" borderId="3" xfId="0" applyNumberFormat="1" applyFont="1" applyFill="1" applyBorder="1" applyAlignment="1">
      <alignment horizontal="center"/>
    </xf>
    <xf numFmtId="0" fontId="4" fillId="5" borderId="3" xfId="0" applyFont="1" applyFill="1" applyBorder="1" applyAlignment="1">
      <alignment horizontal="center" vertical="top"/>
    </xf>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14" fontId="4" fillId="5" borderId="1" xfId="0" applyNumberFormat="1" applyFont="1" applyFill="1" applyBorder="1" applyAlignment="1">
      <alignment horizontal="center" vertical="top"/>
    </xf>
    <xf numFmtId="0" fontId="4" fillId="5" borderId="2" xfId="0" applyFont="1" applyFill="1" applyBorder="1" applyAlignment="1">
      <alignment horizontal="center" vertical="top"/>
    </xf>
    <xf numFmtId="0" fontId="4" fillId="5" borderId="3" xfId="0" applyFont="1" applyFill="1" applyBorder="1" applyAlignment="1">
      <alignment horizontal="center" vertical="top"/>
    </xf>
    <xf numFmtId="0" fontId="4" fillId="4" borderId="5" xfId="0" applyFont="1" applyFill="1" applyBorder="1" applyAlignment="1">
      <alignment horizontal="center" wrapText="1"/>
    </xf>
    <xf numFmtId="0" fontId="4" fillId="4" borderId="6" xfId="0" applyFont="1" applyFill="1" applyBorder="1" applyAlignment="1">
      <alignment horizont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5" borderId="4" xfId="0" applyFont="1" applyFill="1" applyBorder="1" applyAlignment="1">
      <alignment horizontal="center" vertical="top"/>
    </xf>
    <xf numFmtId="0" fontId="4" fillId="5" borderId="5" xfId="0" applyFont="1" applyFill="1" applyBorder="1" applyAlignment="1">
      <alignment horizontal="center" vertical="top"/>
    </xf>
    <xf numFmtId="0" fontId="4" fillId="5" borderId="6" xfId="0" applyFont="1" applyFill="1" applyBorder="1" applyAlignment="1">
      <alignment horizontal="center" vertical="top"/>
    </xf>
    <xf numFmtId="0" fontId="6" fillId="4" borderId="7" xfId="0" applyFont="1" applyFill="1" applyBorder="1" applyAlignment="1">
      <alignment horizontal="center" vertical="center" textRotation="90"/>
    </xf>
    <xf numFmtId="0" fontId="6" fillId="4" borderId="12" xfId="0" applyFont="1" applyFill="1" applyBorder="1" applyAlignment="1">
      <alignment horizontal="center" vertical="center" textRotation="90"/>
    </xf>
    <xf numFmtId="0" fontId="6" fillId="4" borderId="15" xfId="0" applyFont="1" applyFill="1" applyBorder="1" applyAlignment="1">
      <alignment horizontal="center" vertical="center" textRotation="90"/>
    </xf>
    <xf numFmtId="14" fontId="4" fillId="4" borderId="1" xfId="0" applyNumberFormat="1" applyFont="1" applyFill="1" applyBorder="1" applyAlignment="1">
      <alignment horizontal="center"/>
    </xf>
    <xf numFmtId="0" fontId="4" fillId="4" borderId="3" xfId="0" applyFont="1" applyFill="1" applyBorder="1" applyAlignment="1">
      <alignment horizontal="center"/>
    </xf>
    <xf numFmtId="0" fontId="5" fillId="3" borderId="8" xfId="0" applyFont="1" applyFill="1" applyBorder="1" applyAlignment="1">
      <alignment horizontal="center"/>
    </xf>
    <xf numFmtId="0" fontId="5" fillId="3" borderId="9" xfId="0" applyFont="1" applyFill="1" applyBorder="1" applyAlignment="1">
      <alignment horizontal="center"/>
    </xf>
    <xf numFmtId="0" fontId="5" fillId="3" borderId="10" xfId="0" applyFont="1" applyFill="1" applyBorder="1" applyAlignment="1">
      <alignment horizontal="center"/>
    </xf>
    <xf numFmtId="0" fontId="5" fillId="3" borderId="11" xfId="0" applyFont="1" applyFill="1" applyBorder="1" applyAlignment="1">
      <alignment horizontal="center"/>
    </xf>
    <xf numFmtId="0" fontId="4" fillId="4" borderId="13" xfId="0" applyFont="1" applyFill="1" applyBorder="1" applyAlignment="1">
      <alignment horizontal="center"/>
    </xf>
    <xf numFmtId="0" fontId="4" fillId="4" borderId="14" xfId="0" applyFont="1" applyFill="1" applyBorder="1" applyAlignment="1">
      <alignment horizontal="center"/>
    </xf>
    <xf numFmtId="0" fontId="4" fillId="4" borderId="1" xfId="1" applyFont="1" applyFill="1" applyBorder="1" applyAlignment="1">
      <alignment horizontal="center" vertical="center" wrapText="1"/>
    </xf>
    <xf numFmtId="0" fontId="4" fillId="4" borderId="2" xfId="1" applyFont="1" applyFill="1" applyBorder="1" applyAlignment="1">
      <alignment horizontal="center" vertical="center" wrapText="1"/>
    </xf>
    <xf numFmtId="0" fontId="4" fillId="4" borderId="3" xfId="1" applyFont="1" applyFill="1" applyBorder="1" applyAlignment="1">
      <alignment horizontal="center" vertical="center" wrapText="1"/>
    </xf>
    <xf numFmtId="0" fontId="4" fillId="4" borderId="13" xfId="1" applyFont="1" applyFill="1" applyBorder="1" applyAlignment="1">
      <alignment horizontal="center" vertical="center" wrapText="1"/>
    </xf>
    <xf numFmtId="0" fontId="4" fillId="4" borderId="0"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4" xfId="1" applyFont="1" applyFill="1" applyBorder="1" applyAlignment="1">
      <alignment horizontal="center" vertical="center" wrapText="1"/>
    </xf>
    <xf numFmtId="0" fontId="4" fillId="4" borderId="5" xfId="1" applyFont="1" applyFill="1" applyBorder="1" applyAlignment="1">
      <alignment horizontal="center" vertical="center" wrapText="1"/>
    </xf>
    <xf numFmtId="0" fontId="4" fillId="4" borderId="6" xfId="1"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14" fontId="4" fillId="4" borderId="13" xfId="0" applyNumberFormat="1" applyFont="1" applyFill="1" applyBorder="1" applyAlignment="1">
      <alignment horizont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4" borderId="4" xfId="0" applyFont="1" applyFill="1" applyBorder="1" applyAlignment="1">
      <alignment horizontal="center"/>
    </xf>
    <xf numFmtId="0" fontId="4" fillId="4" borderId="6" xfId="0" applyFont="1" applyFill="1" applyBorder="1" applyAlignment="1">
      <alignment horizontal="center"/>
    </xf>
    <xf numFmtId="0" fontId="5" fillId="3" borderId="8"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8" xfId="0" applyFont="1" applyFill="1" applyBorder="1" applyAlignment="1">
      <alignment horizontal="center" vertical="center" wrapText="1"/>
    </xf>
    <xf numFmtId="0" fontId="4" fillId="4" borderId="1" xfId="0" applyFont="1" applyFill="1" applyBorder="1" applyAlignment="1">
      <alignment horizontal="left" vertical="top"/>
    </xf>
    <xf numFmtId="0" fontId="4" fillId="4" borderId="2" xfId="0" applyFont="1" applyFill="1" applyBorder="1" applyAlignment="1">
      <alignment horizontal="left" vertical="top"/>
    </xf>
    <xf numFmtId="0" fontId="4" fillId="4"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13" xfId="0" applyFont="1" applyFill="1" applyBorder="1" applyAlignment="1">
      <alignment horizontal="left" vertical="top"/>
    </xf>
    <xf numFmtId="0" fontId="4" fillId="4" borderId="0" xfId="0" applyFont="1" applyFill="1" applyBorder="1" applyAlignment="1">
      <alignment horizontal="left" vertical="top"/>
    </xf>
    <xf numFmtId="0" fontId="4" fillId="4" borderId="13" xfId="0" applyFont="1" applyFill="1" applyBorder="1" applyAlignment="1">
      <alignment horizontal="left" vertical="top" wrapText="1"/>
    </xf>
    <xf numFmtId="0" fontId="4" fillId="4" borderId="14" xfId="0" applyFont="1" applyFill="1" applyBorder="1" applyAlignment="1">
      <alignment horizontal="left" vertical="top" wrapText="1"/>
    </xf>
    <xf numFmtId="0" fontId="5" fillId="3" borderId="9" xfId="1" applyFont="1" applyFill="1" applyBorder="1" applyAlignment="1">
      <alignment horizontal="left" vertical="top" wrapText="1"/>
    </xf>
    <xf numFmtId="0" fontId="5" fillId="3" borderId="10" xfId="1" applyFont="1" applyFill="1" applyBorder="1" applyAlignment="1">
      <alignment horizontal="left" vertical="top" wrapText="1"/>
    </xf>
    <xf numFmtId="0" fontId="5" fillId="3" borderId="11" xfId="1" applyFont="1" applyFill="1" applyBorder="1" applyAlignment="1">
      <alignment horizontal="left" vertical="top" wrapText="1"/>
    </xf>
    <xf numFmtId="0" fontId="5" fillId="3" borderId="10" xfId="0" applyFont="1" applyFill="1" applyBorder="1" applyAlignment="1">
      <alignment horizontal="center" vertical="top" wrapText="1"/>
    </xf>
    <xf numFmtId="0" fontId="5" fillId="3" borderId="11" xfId="0" applyFont="1" applyFill="1" applyBorder="1" applyAlignment="1">
      <alignment horizontal="center" vertical="top" wrapText="1"/>
    </xf>
    <xf numFmtId="0" fontId="6" fillId="4" borderId="1" xfId="1" applyFont="1" applyFill="1" applyBorder="1" applyAlignment="1">
      <alignment horizontal="left"/>
    </xf>
    <xf numFmtId="0" fontId="6" fillId="4" borderId="2" xfId="1" applyFont="1" applyFill="1" applyBorder="1" applyAlignment="1">
      <alignment horizontal="left"/>
    </xf>
    <xf numFmtId="0" fontId="6" fillId="4" borderId="3" xfId="1" applyFont="1" applyFill="1" applyBorder="1" applyAlignment="1">
      <alignment horizontal="left"/>
    </xf>
    <xf numFmtId="0" fontId="4" fillId="4" borderId="2"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6" fillId="4" borderId="13" xfId="1" applyFont="1" applyFill="1" applyBorder="1" applyAlignment="1">
      <alignment horizontal="left"/>
    </xf>
    <xf numFmtId="0" fontId="6" fillId="4" borderId="0" xfId="1" applyFont="1" applyFill="1" applyBorder="1" applyAlignment="1">
      <alignment horizontal="left"/>
    </xf>
    <xf numFmtId="0" fontId="6" fillId="4" borderId="14" xfId="1" applyFont="1" applyFill="1" applyBorder="1" applyAlignment="1">
      <alignment horizontal="left"/>
    </xf>
    <xf numFmtId="0" fontId="4" fillId="4" borderId="0" xfId="0" applyFont="1" applyFill="1" applyBorder="1" applyAlignment="1">
      <alignment horizontal="center"/>
    </xf>
    <xf numFmtId="0" fontId="4" fillId="5" borderId="0" xfId="0" applyFont="1" applyFill="1" applyBorder="1" applyAlignment="1">
      <alignment horizontal="center"/>
    </xf>
    <xf numFmtId="0" fontId="4" fillId="5" borderId="14" xfId="0" applyFont="1" applyFill="1" applyBorder="1" applyAlignment="1">
      <alignment horizontal="center"/>
    </xf>
    <xf numFmtId="0" fontId="4" fillId="4" borderId="1" xfId="0" applyFont="1" applyFill="1" applyBorder="1" applyAlignment="1">
      <alignment horizontal="center"/>
    </xf>
    <xf numFmtId="0" fontId="6" fillId="4" borderId="13" xfId="0" applyFont="1" applyFill="1" applyBorder="1" applyAlignment="1">
      <alignment horizontal="left"/>
    </xf>
    <xf numFmtId="0" fontId="6" fillId="4" borderId="0" xfId="0" applyFont="1" applyFill="1" applyBorder="1" applyAlignment="1">
      <alignment horizontal="left"/>
    </xf>
    <xf numFmtId="0" fontId="6" fillId="4" borderId="14" xfId="0" applyFont="1" applyFill="1" applyBorder="1" applyAlignment="1">
      <alignment horizontal="left"/>
    </xf>
    <xf numFmtId="0" fontId="4" fillId="5" borderId="13" xfId="0" applyFont="1" applyFill="1" applyBorder="1" applyAlignment="1">
      <alignment horizontal="center"/>
    </xf>
    <xf numFmtId="0" fontId="4" fillId="5" borderId="4" xfId="0" applyFont="1" applyFill="1" applyBorder="1" applyAlignment="1">
      <alignment horizontal="center"/>
    </xf>
    <xf numFmtId="0" fontId="4" fillId="5" borderId="6" xfId="0" applyFont="1" applyFill="1" applyBorder="1" applyAlignment="1">
      <alignment horizontal="center"/>
    </xf>
    <xf numFmtId="0" fontId="6" fillId="4" borderId="4" xfId="0" applyFont="1" applyFill="1" applyBorder="1" applyAlignment="1">
      <alignment horizontal="left"/>
    </xf>
    <xf numFmtId="0" fontId="6" fillId="4" borderId="5" xfId="0" applyFont="1" applyFill="1" applyBorder="1" applyAlignment="1">
      <alignment horizontal="left"/>
    </xf>
    <xf numFmtId="0" fontId="6" fillId="4" borderId="6" xfId="0" applyFont="1" applyFill="1" applyBorder="1" applyAlignment="1">
      <alignment horizontal="left"/>
    </xf>
    <xf numFmtId="0" fontId="4" fillId="4" borderId="5" xfId="0" applyFont="1" applyFill="1" applyBorder="1" applyAlignment="1">
      <alignment horizontal="center"/>
    </xf>
    <xf numFmtId="0" fontId="4" fillId="5" borderId="5" xfId="0" applyFont="1" applyFill="1" applyBorder="1" applyAlignment="1">
      <alignment horizontal="center"/>
    </xf>
    <xf numFmtId="0" fontId="6" fillId="4" borderId="9" xfId="0" applyFont="1" applyFill="1" applyBorder="1" applyAlignment="1">
      <alignment horizontal="left"/>
    </xf>
    <xf numFmtId="0" fontId="6" fillId="4" borderId="10" xfId="0" applyFont="1" applyFill="1" applyBorder="1" applyAlignment="1">
      <alignment horizontal="left"/>
    </xf>
    <xf numFmtId="0" fontId="6" fillId="4" borderId="11" xfId="0" applyFont="1" applyFill="1" applyBorder="1" applyAlignment="1">
      <alignment horizontal="left"/>
    </xf>
    <xf numFmtId="0" fontId="4" fillId="4" borderId="10" xfId="0" applyFont="1" applyFill="1" applyBorder="1" applyAlignment="1">
      <alignment horizontal="center"/>
    </xf>
    <xf numFmtId="0" fontId="4" fillId="4" borderId="11" xfId="0" applyFont="1" applyFill="1" applyBorder="1" applyAlignment="1">
      <alignment horizontal="center"/>
    </xf>
    <xf numFmtId="0" fontId="4" fillId="5" borderId="10" xfId="0" applyFont="1" applyFill="1" applyBorder="1" applyAlignment="1">
      <alignment horizontal="center"/>
    </xf>
    <xf numFmtId="0" fontId="4" fillId="5" borderId="11" xfId="0" applyFont="1" applyFill="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2" fillId="0" borderId="4"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5" fillId="3" borderId="9" xfId="0" applyFont="1" applyFill="1" applyBorder="1" applyAlignment="1">
      <alignment horizontal="center" vertical="top" wrapText="1"/>
    </xf>
    <xf numFmtId="0" fontId="9" fillId="0" borderId="1" xfId="0" applyFont="1" applyBorder="1" applyAlignment="1">
      <alignment horizontal="center"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9" fillId="0" borderId="13" xfId="0" applyFont="1" applyBorder="1" applyAlignment="1">
      <alignment horizontal="center" wrapText="1"/>
    </xf>
    <xf numFmtId="0" fontId="9" fillId="0" borderId="0" xfId="0" applyFont="1" applyBorder="1" applyAlignment="1">
      <alignment horizontal="center" wrapText="1"/>
    </xf>
    <xf numFmtId="0" fontId="9" fillId="0" borderId="14" xfId="0" applyFont="1" applyBorder="1" applyAlignment="1">
      <alignment horizontal="center" wrapText="1"/>
    </xf>
    <xf numFmtId="0" fontId="9" fillId="0" borderId="4" xfId="0" applyFont="1" applyBorder="1" applyAlignment="1">
      <alignment horizontal="center" wrapText="1"/>
    </xf>
    <xf numFmtId="0" fontId="9" fillId="0" borderId="5" xfId="0" applyFont="1" applyBorder="1" applyAlignment="1">
      <alignment horizontal="center" wrapText="1"/>
    </xf>
    <xf numFmtId="0" fontId="9" fillId="0" borderId="6" xfId="0" applyFont="1" applyBorder="1" applyAlignment="1">
      <alignment horizontal="center" wrapText="1"/>
    </xf>
  </cellXfs>
  <cellStyles count="2">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wc4787/Desktop/BSG%20GO%20Lab/Database%20/Data%20Requests/Projects%20Database%20Update/New/LCF/CT_West%20London%20Alliance_20190318_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Template"/>
      <sheetName val="Data Sources"/>
      <sheetName val="Master Template"/>
      <sheetName val="Data Dictionary"/>
    </sheetNames>
    <sheetDataSet>
      <sheetData sheetId="0">
        <row r="3">
          <cell r="D3" t="str">
            <v>IPS employment support for people with drug and alcohol addictions (West London Alliance)</v>
          </cell>
        </row>
        <row r="5">
          <cell r="D5" t="str">
            <v>Life Chances Fund</v>
          </cell>
        </row>
        <row r="15">
          <cell r="D15" t="str">
            <v>London</v>
          </cell>
        </row>
        <row r="31">
          <cell r="D31" t="str">
            <v>Social Finance</v>
          </cell>
        </row>
        <row r="36">
          <cell r="C36" t="str">
            <v>Ealing London Borough Council on behalf of the West London Alliance</v>
          </cell>
          <cell r="D36">
            <v>1314000</v>
          </cell>
          <cell r="G36" t="str">
            <v>£</v>
          </cell>
        </row>
        <row r="38">
          <cell r="G38" t="str">
            <v>£</v>
          </cell>
        </row>
        <row r="43">
          <cell r="C43" t="str">
            <v>Big Issue Invest</v>
          </cell>
          <cell r="J43">
            <v>599970</v>
          </cell>
        </row>
        <row r="50">
          <cell r="F50">
            <v>2410</v>
          </cell>
        </row>
        <row r="62">
          <cell r="C62" t="str">
            <v xml:space="preserve">This project will support people with drug and alcohol addictions who are out of work to gain and retain competitive, paid employment. The project will use the Individual Placement and Support (IPS) model. By supporting people with addictions into employment, this will help them to manage their dependency issues, improve their wellbeing and aid integration into society. </v>
          </cell>
        </row>
        <row r="85">
          <cell r="C85" t="str">
            <v>Service users will come from the following London boroughs: Barnet; Brent; Ealing; Hammersmith &amp; Fulham; Harrow; Hillingdon; Hounslow; Kensington &amp; Chelsea and Westminster. This will cover those aged 16-70+ who have a drug or alcohol addiction. They are likely to be still receiving treatment for their addiction but are at a point in their recovery where they have highlighted they are ready to work and seek employment.</v>
          </cell>
        </row>
        <row r="97">
          <cell r="C97" t="str">
            <v>Individual with substance misuse issues enters paid employment.</v>
          </cell>
          <cell r="F97" t="str">
            <v>Eligibilty restricted to individuals out of work</v>
          </cell>
          <cell r="H97">
            <v>1500</v>
          </cell>
          <cell r="I97">
            <v>821</v>
          </cell>
        </row>
        <row r="99">
          <cell r="C99" t="str">
            <v>Individual with substance misuse issues is in paid employment after 13 weeks</v>
          </cell>
          <cell r="F99" t="str">
            <v xml:space="preserve">They have chosen 13 weeks in work since this aligns with the Work Programme trigger for an outcome payment for people on ESA. </v>
          </cell>
          <cell r="H99">
            <v>7500</v>
          </cell>
          <cell r="I99">
            <v>481</v>
          </cell>
        </row>
        <row r="101">
          <cell r="C101" t="str">
            <v xml:space="preserve">	Individual with substance misuse issues engages with IPS employment services</v>
          </cell>
          <cell r="F101" t="str">
            <v xml:space="preserve">They have chosen 13 weeks in work since this aligns with the Work Programme trigger for an outcome payment for people on ESA. </v>
          </cell>
          <cell r="H101">
            <v>90</v>
          </cell>
          <cell r="I101">
            <v>2074</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BCFF2-D833-D341-8764-4D2440626083}">
  <dimension ref="A1:V48"/>
  <sheetViews>
    <sheetView tabSelected="1" zoomScale="94" zoomScaleNormal="69" workbookViewId="0">
      <selection activeCell="D29" sqref="D29"/>
    </sheetView>
  </sheetViews>
  <sheetFormatPr baseColWidth="10" defaultRowHeight="14" x14ac:dyDescent="0.15"/>
  <cols>
    <col min="1" max="1" width="5.83203125" style="1" customWidth="1"/>
    <col min="2" max="2" width="1.5" style="1" customWidth="1"/>
    <col min="3" max="3" width="44.5" style="2" customWidth="1"/>
    <col min="4" max="4" width="36.5" style="1" bestFit="1" customWidth="1"/>
    <col min="5" max="5" width="26" style="1" bestFit="1" customWidth="1"/>
    <col min="6" max="6" width="5.1640625" style="1" customWidth="1"/>
    <col min="7" max="7" width="9.6640625" style="1" customWidth="1"/>
    <col min="8" max="9" width="7.6640625" style="1" customWidth="1"/>
    <col min="10" max="10" width="14" style="1" customWidth="1"/>
    <col min="11" max="11" width="10.83203125" style="1"/>
    <col min="12" max="12" width="12.6640625" style="1" customWidth="1"/>
    <col min="13" max="13" width="19" style="1" bestFit="1" customWidth="1"/>
    <col min="14" max="14" width="16.83203125" style="1" bestFit="1" customWidth="1"/>
    <col min="15" max="15" width="11" style="1" customWidth="1"/>
    <col min="16" max="16" width="15.33203125" style="1" customWidth="1"/>
    <col min="17" max="17" width="10.83203125" style="1"/>
    <col min="18" max="18" width="20.33203125" style="1" customWidth="1"/>
    <col min="19" max="19" width="22.5" style="1" customWidth="1"/>
    <col min="20" max="20" width="16.6640625" style="1" bestFit="1" customWidth="1"/>
    <col min="21" max="21" width="19.5" style="1" customWidth="1"/>
    <col min="22" max="16384" width="10.83203125" style="1"/>
  </cols>
  <sheetData>
    <row r="1" spans="1:22" x14ac:dyDescent="0.15">
      <c r="P1" s="3"/>
    </row>
    <row r="2" spans="1:22" x14ac:dyDescent="0.15">
      <c r="A2" s="3"/>
      <c r="B2" s="3"/>
      <c r="C2" s="59" t="s">
        <v>141</v>
      </c>
      <c r="D2" s="4"/>
      <c r="E2" s="5" t="s">
        <v>0</v>
      </c>
      <c r="F2" s="109" t="str">
        <f>'[1]Project Template'!D3</f>
        <v>IPS employment support for people with drug and alcohol addictions (West London Alliance)</v>
      </c>
      <c r="G2" s="109"/>
      <c r="H2" s="109"/>
      <c r="I2" s="109"/>
      <c r="J2" s="109"/>
      <c r="K2" s="109"/>
      <c r="L2" s="109"/>
      <c r="M2" s="109"/>
      <c r="N2" s="109"/>
      <c r="O2" s="110"/>
      <c r="P2" s="3"/>
      <c r="Q2" s="111" t="s">
        <v>1</v>
      </c>
      <c r="R2" s="112"/>
      <c r="S2" s="113">
        <v>43600</v>
      </c>
      <c r="T2" s="114"/>
      <c r="U2" s="114"/>
      <c r="V2" s="115"/>
    </row>
    <row r="3" spans="1:22" x14ac:dyDescent="0.15">
      <c r="A3" s="3"/>
      <c r="B3" s="3"/>
      <c r="C3" s="59" t="s">
        <v>155</v>
      </c>
      <c r="D3" s="4"/>
      <c r="E3" s="6" t="s">
        <v>2</v>
      </c>
      <c r="F3" s="116" t="str">
        <f>'[1]Project Template'!D5</f>
        <v>Life Chances Fund</v>
      </c>
      <c r="G3" s="116"/>
      <c r="H3" s="116"/>
      <c r="I3" s="116"/>
      <c r="J3" s="116"/>
      <c r="K3" s="116"/>
      <c r="L3" s="116"/>
      <c r="M3" s="116"/>
      <c r="N3" s="116"/>
      <c r="O3" s="117"/>
      <c r="P3" s="3"/>
      <c r="Q3" s="118" t="s">
        <v>3</v>
      </c>
      <c r="R3" s="119"/>
      <c r="S3" s="120" t="s">
        <v>142</v>
      </c>
      <c r="T3" s="121"/>
      <c r="U3" s="121"/>
      <c r="V3" s="122"/>
    </row>
    <row r="4" spans="1:22" x14ac:dyDescent="0.15">
      <c r="A4" s="3"/>
      <c r="B4" s="3"/>
      <c r="C4" s="7"/>
      <c r="D4" s="3"/>
      <c r="E4" s="3"/>
      <c r="F4" s="3"/>
      <c r="G4" s="3"/>
      <c r="H4" s="3"/>
      <c r="I4" s="3"/>
      <c r="J4" s="3"/>
      <c r="K4" s="3"/>
      <c r="L4" s="3"/>
      <c r="M4" s="3"/>
      <c r="N4" s="3"/>
      <c r="O4" s="3"/>
      <c r="P4" s="3"/>
      <c r="Q4" s="3"/>
    </row>
    <row r="5" spans="1:22" x14ac:dyDescent="0.15">
      <c r="A5" s="123" t="s">
        <v>4</v>
      </c>
      <c r="B5" s="3"/>
      <c r="C5" s="15" t="s">
        <v>156</v>
      </c>
      <c r="D5" s="126">
        <v>43346</v>
      </c>
      <c r="E5" s="127"/>
      <c r="F5" s="3"/>
      <c r="G5" s="128" t="s">
        <v>5</v>
      </c>
      <c r="H5" s="128"/>
      <c r="I5" s="128"/>
      <c r="J5" s="128"/>
      <c r="K5" s="128"/>
      <c r="L5" s="128"/>
      <c r="M5" s="128"/>
      <c r="N5" s="128"/>
      <c r="O5" s="128"/>
      <c r="P5" s="3"/>
      <c r="Q5" s="129" t="s">
        <v>6</v>
      </c>
      <c r="R5" s="130"/>
      <c r="S5" s="130"/>
      <c r="T5" s="130"/>
      <c r="U5" s="130"/>
      <c r="V5" s="131"/>
    </row>
    <row r="6" spans="1:22" x14ac:dyDescent="0.15">
      <c r="A6" s="124"/>
      <c r="B6" s="3"/>
      <c r="C6" s="8" t="s">
        <v>7</v>
      </c>
      <c r="D6" s="132" t="s">
        <v>157</v>
      </c>
      <c r="E6" s="133"/>
      <c r="F6" s="3"/>
      <c r="G6" s="134" t="str">
        <f>'[1]Project Template'!C62</f>
        <v xml:space="preserve">This project will support people with drug and alcohol addictions who are out of work to gain and retain competitive, paid employment. The project will use the Individual Placement and Support (IPS) model. By supporting people with addictions into employment, this will help them to manage their dependency issues, improve their wellbeing and aid integration into society. </v>
      </c>
      <c r="H6" s="135"/>
      <c r="I6" s="135"/>
      <c r="J6" s="135"/>
      <c r="K6" s="135"/>
      <c r="L6" s="135"/>
      <c r="M6" s="135"/>
      <c r="N6" s="135"/>
      <c r="O6" s="136"/>
      <c r="P6" s="3"/>
      <c r="Q6" s="143" t="s">
        <v>149</v>
      </c>
      <c r="R6" s="144"/>
      <c r="S6" s="144"/>
      <c r="T6" s="144"/>
      <c r="U6" s="144"/>
      <c r="V6" s="145"/>
    </row>
    <row r="7" spans="1:22" x14ac:dyDescent="0.15">
      <c r="A7" s="124"/>
      <c r="B7" s="3"/>
      <c r="C7" s="8" t="s">
        <v>8</v>
      </c>
      <c r="D7" s="132" t="str">
        <f>'[1]Project Template'!D15</f>
        <v>London</v>
      </c>
      <c r="E7" s="133"/>
      <c r="F7" s="3"/>
      <c r="G7" s="137"/>
      <c r="H7" s="138"/>
      <c r="I7" s="138"/>
      <c r="J7" s="138"/>
      <c r="K7" s="138"/>
      <c r="L7" s="138"/>
      <c r="M7" s="138"/>
      <c r="N7" s="138"/>
      <c r="O7" s="139"/>
      <c r="P7" s="3"/>
      <c r="Q7" s="146"/>
      <c r="R7" s="147"/>
      <c r="S7" s="147"/>
      <c r="T7" s="147"/>
      <c r="U7" s="147"/>
      <c r="V7" s="148"/>
    </row>
    <row r="8" spans="1:22" x14ac:dyDescent="0.15">
      <c r="A8" s="124"/>
      <c r="B8" s="3"/>
      <c r="C8" s="8" t="s">
        <v>9</v>
      </c>
      <c r="D8" s="152">
        <v>43466</v>
      </c>
      <c r="E8" s="133"/>
      <c r="F8" s="3"/>
      <c r="G8" s="137"/>
      <c r="H8" s="138"/>
      <c r="I8" s="138"/>
      <c r="J8" s="138"/>
      <c r="K8" s="138"/>
      <c r="L8" s="138"/>
      <c r="M8" s="138"/>
      <c r="N8" s="138"/>
      <c r="O8" s="139"/>
      <c r="P8" s="3"/>
      <c r="Q8" s="149"/>
      <c r="R8" s="150"/>
      <c r="S8" s="150"/>
      <c r="T8" s="150"/>
      <c r="U8" s="150"/>
      <c r="V8" s="151"/>
    </row>
    <row r="9" spans="1:22" x14ac:dyDescent="0.15">
      <c r="A9" s="124"/>
      <c r="B9" s="3"/>
      <c r="C9" s="8" t="s">
        <v>10</v>
      </c>
      <c r="D9" s="132" t="s">
        <v>146</v>
      </c>
      <c r="E9" s="133"/>
      <c r="F9" s="3"/>
      <c r="G9" s="137"/>
      <c r="H9" s="138"/>
      <c r="I9" s="138"/>
      <c r="J9" s="138"/>
      <c r="K9" s="138"/>
      <c r="L9" s="138"/>
      <c r="M9" s="138"/>
      <c r="N9" s="138"/>
      <c r="O9" s="139"/>
      <c r="P9" s="3"/>
      <c r="Q9" s="9"/>
      <c r="R9" s="9"/>
      <c r="S9" s="9"/>
      <c r="T9" s="9"/>
      <c r="U9" s="9"/>
      <c r="V9" s="9"/>
    </row>
    <row r="10" spans="1:22" x14ac:dyDescent="0.15">
      <c r="A10" s="124"/>
      <c r="B10" s="3"/>
      <c r="C10" s="8" t="s">
        <v>11</v>
      </c>
      <c r="D10" s="132" t="s">
        <v>144</v>
      </c>
      <c r="E10" s="133"/>
      <c r="F10" s="3"/>
      <c r="G10" s="137"/>
      <c r="H10" s="138"/>
      <c r="I10" s="138"/>
      <c r="J10" s="138"/>
      <c r="K10" s="138"/>
      <c r="L10" s="138"/>
      <c r="M10" s="138"/>
      <c r="N10" s="138"/>
      <c r="O10" s="139"/>
      <c r="P10" s="3"/>
      <c r="Q10" s="156" t="s">
        <v>159</v>
      </c>
      <c r="R10" s="157"/>
      <c r="S10" s="157"/>
      <c r="T10" s="157"/>
      <c r="U10" s="157"/>
      <c r="V10" s="158"/>
    </row>
    <row r="11" spans="1:22" x14ac:dyDescent="0.15">
      <c r="A11" s="124"/>
      <c r="B11" s="3"/>
      <c r="C11" s="8" t="s">
        <v>12</v>
      </c>
      <c r="D11" s="132">
        <v>1031602</v>
      </c>
      <c r="E11" s="133"/>
      <c r="F11" s="3"/>
      <c r="G11" s="140"/>
      <c r="H11" s="141"/>
      <c r="I11" s="141"/>
      <c r="J11" s="141"/>
      <c r="K11" s="141"/>
      <c r="L11" s="141"/>
      <c r="M11" s="141"/>
      <c r="N11" s="141"/>
      <c r="O11" s="142"/>
      <c r="P11" s="3"/>
      <c r="Q11" s="159" t="s">
        <v>151</v>
      </c>
      <c r="R11" s="160"/>
      <c r="S11" s="160"/>
      <c r="T11" s="160"/>
      <c r="U11" s="160"/>
      <c r="V11" s="161"/>
    </row>
    <row r="12" spans="1:22" x14ac:dyDescent="0.15">
      <c r="A12" s="124"/>
      <c r="B12" s="3"/>
      <c r="C12" s="8" t="s">
        <v>14</v>
      </c>
      <c r="D12" s="132" t="s">
        <v>142</v>
      </c>
      <c r="E12" s="133"/>
      <c r="F12" s="10"/>
      <c r="G12" s="10"/>
      <c r="H12" s="10"/>
      <c r="I12" s="10"/>
      <c r="J12" s="11"/>
      <c r="K12" s="11"/>
      <c r="L12" s="11"/>
      <c r="M12" s="11"/>
      <c r="N12" s="11"/>
      <c r="O12" s="11"/>
      <c r="P12" s="3"/>
      <c r="Q12" s="162"/>
      <c r="R12" s="163"/>
      <c r="S12" s="163"/>
      <c r="T12" s="163"/>
      <c r="U12" s="163"/>
      <c r="V12" s="164"/>
    </row>
    <row r="13" spans="1:22" x14ac:dyDescent="0.15">
      <c r="A13" s="124"/>
      <c r="B13" s="3"/>
      <c r="C13" s="6" t="s">
        <v>15</v>
      </c>
      <c r="D13" s="168" t="str">
        <f>'[1]Project Template'!D31</f>
        <v>Social Finance</v>
      </c>
      <c r="E13" s="169"/>
      <c r="F13" s="3"/>
      <c r="G13" s="170" t="s">
        <v>16</v>
      </c>
      <c r="H13" s="170"/>
      <c r="I13" s="170"/>
      <c r="J13" s="170"/>
      <c r="K13" s="170"/>
      <c r="L13" s="170"/>
      <c r="M13" s="170"/>
      <c r="N13" s="170"/>
      <c r="O13" s="170"/>
      <c r="P13" s="3"/>
      <c r="Q13" s="165"/>
      <c r="R13" s="166"/>
      <c r="S13" s="166"/>
      <c r="T13" s="166"/>
      <c r="U13" s="166"/>
      <c r="V13" s="167"/>
    </row>
    <row r="14" spans="1:22" x14ac:dyDescent="0.15">
      <c r="A14" s="124"/>
      <c r="B14" s="3"/>
      <c r="F14" s="3"/>
      <c r="G14" s="171" t="s">
        <v>152</v>
      </c>
      <c r="H14" s="172"/>
      <c r="I14" s="172"/>
      <c r="J14" s="172"/>
      <c r="K14" s="172"/>
      <c r="L14" s="172"/>
      <c r="M14" s="172"/>
      <c r="N14" s="172"/>
      <c r="O14" s="173"/>
      <c r="P14" s="3"/>
    </row>
    <row r="15" spans="1:22" ht="29" customHeight="1" x14ac:dyDescent="0.15">
      <c r="A15" s="124"/>
      <c r="B15" s="3"/>
      <c r="C15" s="12"/>
      <c r="D15" s="13" t="s">
        <v>17</v>
      </c>
      <c r="E15" s="14" t="s">
        <v>18</v>
      </c>
      <c r="F15" s="3"/>
      <c r="G15" s="174"/>
      <c r="H15" s="175"/>
      <c r="I15" s="175"/>
      <c r="J15" s="175"/>
      <c r="K15" s="175"/>
      <c r="L15" s="175"/>
      <c r="M15" s="175"/>
      <c r="N15" s="175"/>
      <c r="O15" s="176"/>
      <c r="P15" s="3"/>
      <c r="Q15" s="237" t="s">
        <v>160</v>
      </c>
      <c r="R15" s="189"/>
      <c r="S15" s="189"/>
      <c r="T15" s="189"/>
      <c r="U15" s="189"/>
      <c r="V15" s="190"/>
    </row>
    <row r="16" spans="1:22" x14ac:dyDescent="0.15">
      <c r="A16" s="124"/>
      <c r="B16" s="3"/>
      <c r="C16" s="15" t="s">
        <v>19</v>
      </c>
      <c r="D16" s="16" t="s">
        <v>142</v>
      </c>
      <c r="E16" s="17" t="s">
        <v>142</v>
      </c>
      <c r="F16" s="3"/>
      <c r="G16" s="9"/>
      <c r="H16" s="9"/>
      <c r="I16" s="9"/>
      <c r="J16" s="9"/>
      <c r="K16" s="9"/>
      <c r="L16" s="9"/>
      <c r="M16" s="9"/>
      <c r="N16" s="9"/>
      <c r="O16" s="9"/>
      <c r="P16" s="3"/>
      <c r="Q16" s="159" t="s">
        <v>142</v>
      </c>
      <c r="R16" s="160"/>
      <c r="S16" s="160"/>
      <c r="T16" s="160"/>
      <c r="U16" s="160"/>
      <c r="V16" s="161"/>
    </row>
    <row r="17" spans="1:22" x14ac:dyDescent="0.15">
      <c r="A17" s="124"/>
      <c r="B17" s="3"/>
      <c r="C17" s="18" t="s">
        <v>20</v>
      </c>
      <c r="D17" s="16">
        <f>'[1]Project Template'!F50</f>
        <v>2410</v>
      </c>
      <c r="E17" s="17" t="s">
        <v>142</v>
      </c>
      <c r="F17" s="3"/>
      <c r="G17" s="170" t="s">
        <v>21</v>
      </c>
      <c r="H17" s="170"/>
      <c r="I17" s="170"/>
      <c r="J17" s="170"/>
      <c r="K17" s="170"/>
      <c r="L17" s="170"/>
      <c r="M17" s="170"/>
      <c r="N17" s="170"/>
      <c r="O17" s="170"/>
      <c r="P17" s="3"/>
      <c r="Q17" s="162"/>
      <c r="R17" s="163"/>
      <c r="S17" s="163"/>
      <c r="T17" s="163"/>
      <c r="U17" s="163"/>
      <c r="V17" s="164"/>
    </row>
    <row r="18" spans="1:22" x14ac:dyDescent="0.15">
      <c r="A18" s="124"/>
      <c r="B18" s="3"/>
      <c r="C18" s="18" t="s">
        <v>22</v>
      </c>
      <c r="D18" s="16" t="s">
        <v>142</v>
      </c>
      <c r="E18" s="17" t="s">
        <v>142</v>
      </c>
      <c r="F18" s="3"/>
      <c r="G18" s="177" t="str">
        <f>'[1]Project Template'!C85</f>
        <v>Service users will come from the following London boroughs: Barnet; Brent; Ealing; Hammersmith &amp; Fulham; Harrow; Hillingdon; Hounslow; Kensington &amp; Chelsea and Westminster. This will cover those aged 16-70+ who have a drug or alcohol addiction. They are likely to be still receiving treatment for their addiction but are at a point in their recovery where they have highlighted they are ready to work and seek employment.</v>
      </c>
      <c r="H18" s="177"/>
      <c r="I18" s="177"/>
      <c r="J18" s="177"/>
      <c r="K18" s="177"/>
      <c r="L18" s="177"/>
      <c r="M18" s="177"/>
      <c r="N18" s="177"/>
      <c r="O18" s="177"/>
      <c r="P18" s="3"/>
      <c r="Q18" s="162"/>
      <c r="R18" s="163"/>
      <c r="S18" s="163"/>
      <c r="T18" s="163"/>
      <c r="U18" s="163"/>
      <c r="V18" s="164"/>
    </row>
    <row r="19" spans="1:22" ht="35" customHeight="1" x14ac:dyDescent="0.15">
      <c r="A19" s="125"/>
      <c r="B19" s="3"/>
      <c r="C19" s="19" t="s">
        <v>23</v>
      </c>
      <c r="D19" s="20">
        <v>2410</v>
      </c>
      <c r="E19" s="21" t="s">
        <v>142</v>
      </c>
      <c r="F19" s="3"/>
      <c r="G19" s="177"/>
      <c r="H19" s="177"/>
      <c r="I19" s="177"/>
      <c r="J19" s="177"/>
      <c r="K19" s="177"/>
      <c r="L19" s="177"/>
      <c r="M19" s="177"/>
      <c r="N19" s="177"/>
      <c r="O19" s="177"/>
      <c r="P19" s="3"/>
      <c r="Q19" s="165"/>
      <c r="R19" s="166"/>
      <c r="S19" s="166"/>
      <c r="T19" s="166"/>
      <c r="U19" s="166"/>
      <c r="V19" s="167"/>
    </row>
    <row r="20" spans="1:22" x14ac:dyDescent="0.15">
      <c r="A20" s="3"/>
      <c r="B20" s="3"/>
      <c r="C20" s="7"/>
      <c r="D20" s="3"/>
      <c r="E20" s="3"/>
      <c r="F20" s="3"/>
      <c r="G20" s="3"/>
      <c r="H20" s="3"/>
      <c r="I20" s="3"/>
      <c r="J20" s="3"/>
      <c r="K20" s="3"/>
      <c r="L20" s="3"/>
      <c r="M20" s="3"/>
      <c r="N20" s="3"/>
      <c r="O20" s="3"/>
      <c r="P20" s="3"/>
      <c r="Q20" s="3"/>
    </row>
    <row r="21" spans="1:22" x14ac:dyDescent="0.15">
      <c r="A21" s="3"/>
      <c r="B21" s="3"/>
      <c r="C21" s="1"/>
      <c r="M21" s="3"/>
      <c r="N21" s="129" t="s">
        <v>24</v>
      </c>
      <c r="O21" s="130"/>
      <c r="P21" s="131"/>
      <c r="Q21" s="129" t="s">
        <v>25</v>
      </c>
      <c r="R21" s="131"/>
      <c r="S21" s="153" t="s">
        <v>26</v>
      </c>
      <c r="T21" s="154"/>
      <c r="U21" s="155"/>
    </row>
    <row r="22" spans="1:22" x14ac:dyDescent="0.15">
      <c r="A22" s="123" t="s">
        <v>27</v>
      </c>
      <c r="B22" s="22"/>
      <c r="C22" s="23" t="s">
        <v>28</v>
      </c>
      <c r="D22" s="129" t="s">
        <v>29</v>
      </c>
      <c r="E22" s="130"/>
      <c r="F22" s="130"/>
      <c r="G22" s="130"/>
      <c r="H22" s="130"/>
      <c r="I22" s="130"/>
      <c r="J22" s="130"/>
      <c r="K22" s="129" t="s">
        <v>30</v>
      </c>
      <c r="L22" s="131"/>
      <c r="M22" s="24" t="s">
        <v>31</v>
      </c>
      <c r="N22" s="25" t="s">
        <v>32</v>
      </c>
      <c r="O22" s="26" t="s">
        <v>33</v>
      </c>
      <c r="P22" s="27" t="s">
        <v>34</v>
      </c>
      <c r="Q22" s="28" t="s">
        <v>35</v>
      </c>
      <c r="R22" s="29" t="s">
        <v>33</v>
      </c>
      <c r="S22" s="30" t="s">
        <v>36</v>
      </c>
      <c r="T22" s="26" t="s">
        <v>33</v>
      </c>
      <c r="U22" s="27" t="s">
        <v>37</v>
      </c>
    </row>
    <row r="23" spans="1:22" ht="33" customHeight="1" x14ac:dyDescent="0.15">
      <c r="A23" s="124"/>
      <c r="B23" s="22"/>
      <c r="C23" s="31" t="str">
        <f>'[1]Project Template'!C97</f>
        <v>Individual with substance misuse issues enters paid employment.</v>
      </c>
      <c r="D23" s="178" t="s">
        <v>142</v>
      </c>
      <c r="E23" s="179"/>
      <c r="F23" s="179"/>
      <c r="G23" s="179"/>
      <c r="H23" s="179"/>
      <c r="I23" s="179"/>
      <c r="J23" s="179"/>
      <c r="K23" s="180" t="str">
        <f>'[1]Project Template'!F97</f>
        <v>Eligibilty restricted to individuals out of work</v>
      </c>
      <c r="L23" s="181"/>
      <c r="M23" s="32">
        <f>'[1]Project Template'!H97</f>
        <v>1500</v>
      </c>
      <c r="N23" s="33">
        <f>'[1]Project Template'!I97</f>
        <v>821</v>
      </c>
      <c r="O23" s="34" t="s">
        <v>142</v>
      </c>
      <c r="P23" s="35" t="s">
        <v>142</v>
      </c>
      <c r="Q23" s="36" t="s">
        <v>142</v>
      </c>
      <c r="R23" s="36" t="s">
        <v>142</v>
      </c>
      <c r="S23" s="37" t="s">
        <v>142</v>
      </c>
      <c r="T23" s="36" t="s">
        <v>142</v>
      </c>
      <c r="U23" s="38" t="s">
        <v>142</v>
      </c>
    </row>
    <row r="24" spans="1:22" ht="65" customHeight="1" x14ac:dyDescent="0.15">
      <c r="A24" s="124"/>
      <c r="B24" s="22"/>
      <c r="C24" s="39" t="str">
        <f>'[1]Project Template'!C99</f>
        <v>Individual with substance misuse issues is in paid employment after 13 weeks</v>
      </c>
      <c r="D24" s="182" t="s">
        <v>142</v>
      </c>
      <c r="E24" s="183"/>
      <c r="F24" s="183"/>
      <c r="G24" s="183"/>
      <c r="H24" s="183"/>
      <c r="I24" s="183"/>
      <c r="J24" s="183"/>
      <c r="K24" s="184" t="str">
        <f>'[1]Project Template'!F99</f>
        <v xml:space="preserve">They have chosen 13 weeks in work since this aligns with the Work Programme trigger for an outcome payment for people on ESA. </v>
      </c>
      <c r="L24" s="185"/>
      <c r="M24" s="40">
        <f>'[1]Project Template'!H99</f>
        <v>7500</v>
      </c>
      <c r="N24" s="41">
        <f>'[1]Project Template'!I99</f>
        <v>481</v>
      </c>
      <c r="O24" s="42" t="s">
        <v>142</v>
      </c>
      <c r="P24" s="43" t="s">
        <v>142</v>
      </c>
      <c r="Q24" s="44" t="s">
        <v>142</v>
      </c>
      <c r="R24" s="44" t="s">
        <v>142</v>
      </c>
      <c r="S24" s="45" t="s">
        <v>142</v>
      </c>
      <c r="T24" s="44" t="s">
        <v>142</v>
      </c>
      <c r="U24" s="46" t="s">
        <v>142</v>
      </c>
    </row>
    <row r="25" spans="1:22" ht="70" customHeight="1" x14ac:dyDescent="0.15">
      <c r="A25" s="124"/>
      <c r="B25" s="22"/>
      <c r="C25" s="39" t="str">
        <f>'[1]Project Template'!C101</f>
        <v xml:space="preserve">	Individual with substance misuse issues engages with IPS employment services</v>
      </c>
      <c r="D25" s="182" t="s">
        <v>142</v>
      </c>
      <c r="E25" s="183"/>
      <c r="F25" s="183"/>
      <c r="G25" s="183"/>
      <c r="H25" s="183"/>
      <c r="I25" s="183"/>
      <c r="J25" s="183"/>
      <c r="K25" s="184" t="str">
        <f>'[1]Project Template'!F101</f>
        <v xml:space="preserve">They have chosen 13 weeks in work since this aligns with the Work Programme trigger for an outcome payment for people on ESA. </v>
      </c>
      <c r="L25" s="185"/>
      <c r="M25" s="40">
        <f>'[1]Project Template'!H101</f>
        <v>90</v>
      </c>
      <c r="N25" s="41">
        <f>'[1]Project Template'!I101</f>
        <v>2074</v>
      </c>
      <c r="O25" s="42" t="s">
        <v>142</v>
      </c>
      <c r="P25" s="43" t="s">
        <v>142</v>
      </c>
      <c r="Q25" s="44" t="s">
        <v>142</v>
      </c>
      <c r="R25" s="44" t="s">
        <v>142</v>
      </c>
      <c r="S25" s="45" t="s">
        <v>142</v>
      </c>
      <c r="T25" s="44" t="s">
        <v>142</v>
      </c>
      <c r="U25" s="46" t="s">
        <v>142</v>
      </c>
    </row>
    <row r="26" spans="1:22" x14ac:dyDescent="0.15">
      <c r="A26" s="125"/>
      <c r="B26" s="22"/>
      <c r="C26" s="47" t="s">
        <v>39</v>
      </c>
      <c r="D26" s="48"/>
      <c r="E26" s="48"/>
      <c r="F26" s="48"/>
      <c r="G26" s="48"/>
      <c r="H26" s="48"/>
      <c r="I26" s="48"/>
      <c r="J26" s="48"/>
      <c r="K26" s="48"/>
      <c r="L26" s="48"/>
      <c r="M26" s="48"/>
      <c r="N26" s="49">
        <f>SUM(N23:N25)</f>
        <v>3376</v>
      </c>
      <c r="O26" s="50" t="s">
        <v>142</v>
      </c>
      <c r="P26" s="51" t="s">
        <v>142</v>
      </c>
      <c r="Q26" s="52" t="s">
        <v>142</v>
      </c>
      <c r="R26" s="53" t="s">
        <v>142</v>
      </c>
      <c r="S26" s="54" t="s">
        <v>142</v>
      </c>
      <c r="T26" s="52" t="s">
        <v>142</v>
      </c>
      <c r="U26" s="55" t="s">
        <v>142</v>
      </c>
    </row>
    <row r="27" spans="1:22" x14ac:dyDescent="0.15">
      <c r="A27" s="3"/>
      <c r="B27" s="56"/>
      <c r="C27" s="57"/>
      <c r="D27" s="58"/>
      <c r="E27" s="58"/>
      <c r="F27" s="3"/>
      <c r="G27" s="3"/>
      <c r="H27" s="3"/>
      <c r="I27" s="3"/>
      <c r="J27" s="3"/>
      <c r="K27" s="3"/>
      <c r="L27" s="3"/>
      <c r="M27" s="3"/>
      <c r="N27" s="3"/>
      <c r="O27" s="3"/>
      <c r="P27" s="3"/>
    </row>
    <row r="28" spans="1:22" x14ac:dyDescent="0.15">
      <c r="A28" s="123" t="s">
        <v>40</v>
      </c>
      <c r="B28" s="22"/>
      <c r="C28" s="59" t="s">
        <v>158</v>
      </c>
      <c r="D28" s="14" t="s">
        <v>41</v>
      </c>
      <c r="E28" s="60" t="s">
        <v>42</v>
      </c>
      <c r="F28" s="3"/>
      <c r="G28" s="3"/>
      <c r="H28" s="3"/>
      <c r="I28" s="3"/>
      <c r="J28" s="61"/>
      <c r="K28" s="129" t="s">
        <v>43</v>
      </c>
      <c r="L28" s="130"/>
      <c r="M28" s="131"/>
      <c r="N28" s="129" t="s">
        <v>44</v>
      </c>
      <c r="O28" s="130"/>
      <c r="P28" s="131"/>
      <c r="R28" s="59" t="s">
        <v>45</v>
      </c>
      <c r="S28" s="27" t="s">
        <v>46</v>
      </c>
      <c r="T28" s="60" t="s">
        <v>47</v>
      </c>
      <c r="U28" s="27" t="s">
        <v>48</v>
      </c>
    </row>
    <row r="29" spans="1:22" ht="28" x14ac:dyDescent="0.15">
      <c r="A29" s="124"/>
      <c r="B29" s="22"/>
      <c r="C29" s="62" t="str">
        <f>'[1]Project Template'!C36</f>
        <v>Ealing London Borough Council on behalf of the West London Alliance</v>
      </c>
      <c r="D29" s="106">
        <f>'[1]Project Template'!D36</f>
        <v>1314000</v>
      </c>
      <c r="E29" s="108" t="str">
        <f>'[1]Project Template'!G36</f>
        <v>£</v>
      </c>
      <c r="F29" s="64"/>
      <c r="G29" s="186" t="s">
        <v>49</v>
      </c>
      <c r="H29" s="187"/>
      <c r="I29" s="187"/>
      <c r="J29" s="188"/>
      <c r="K29" s="65" t="s">
        <v>50</v>
      </c>
      <c r="L29" s="189" t="s">
        <v>51</v>
      </c>
      <c r="M29" s="190"/>
      <c r="N29" s="66" t="s">
        <v>50</v>
      </c>
      <c r="O29" s="189" t="s">
        <v>51</v>
      </c>
      <c r="P29" s="189"/>
      <c r="R29" s="67" t="str">
        <f>'[1]Project Template'!C43</f>
        <v>Big Issue Invest</v>
      </c>
      <c r="S29" s="68" t="s">
        <v>142</v>
      </c>
      <c r="T29" s="69">
        <f>'[1]Project Template'!J43</f>
        <v>599970</v>
      </c>
      <c r="U29" s="70" t="s">
        <v>142</v>
      </c>
    </row>
    <row r="30" spans="1:22" ht="17" customHeight="1" x14ac:dyDescent="0.15">
      <c r="A30" s="124"/>
      <c r="B30" s="22"/>
      <c r="C30" s="62" t="s">
        <v>143</v>
      </c>
      <c r="D30" s="63">
        <v>1200000</v>
      </c>
      <c r="E30" s="108" t="s">
        <v>54</v>
      </c>
      <c r="F30" s="74"/>
      <c r="G30" s="191" t="s">
        <v>53</v>
      </c>
      <c r="H30" s="192"/>
      <c r="I30" s="192"/>
      <c r="J30" s="193"/>
      <c r="K30" s="16" t="s">
        <v>54</v>
      </c>
      <c r="L30" s="194" t="s">
        <v>33</v>
      </c>
      <c r="M30" s="127"/>
      <c r="N30" s="75" t="s">
        <v>54</v>
      </c>
      <c r="O30" s="195" t="s">
        <v>33</v>
      </c>
      <c r="P30" s="196"/>
      <c r="R30" s="71" t="s">
        <v>39</v>
      </c>
      <c r="S30" s="76"/>
      <c r="T30" s="77">
        <f>SUM(T29)</f>
        <v>599970</v>
      </c>
      <c r="U30" s="73" t="s">
        <v>142</v>
      </c>
    </row>
    <row r="31" spans="1:22" x14ac:dyDescent="0.15">
      <c r="A31" s="124"/>
      <c r="B31" s="22"/>
      <c r="C31" s="71" t="s">
        <v>52</v>
      </c>
      <c r="D31" s="72">
        <f>SUM(D29:D30)</f>
        <v>2514000</v>
      </c>
      <c r="E31" s="73" t="str">
        <f>'[1]Project Template'!G38</f>
        <v>£</v>
      </c>
      <c r="F31" s="74"/>
      <c r="G31" s="197" t="s">
        <v>55</v>
      </c>
      <c r="H31" s="198"/>
      <c r="I31" s="198"/>
      <c r="J31" s="199"/>
      <c r="K31" s="16" t="s">
        <v>54</v>
      </c>
      <c r="L31" s="200" t="s">
        <v>33</v>
      </c>
      <c r="M31" s="133"/>
      <c r="N31" s="78" t="s">
        <v>54</v>
      </c>
      <c r="O31" s="201" t="s">
        <v>33</v>
      </c>
      <c r="P31" s="202"/>
    </row>
    <row r="32" spans="1:22" x14ac:dyDescent="0.15">
      <c r="A32" s="124"/>
      <c r="B32" s="22"/>
      <c r="F32" s="74"/>
      <c r="G32" s="197" t="s">
        <v>57</v>
      </c>
      <c r="H32" s="198"/>
      <c r="I32" s="198"/>
      <c r="J32" s="199"/>
      <c r="K32" s="16" t="s">
        <v>54</v>
      </c>
      <c r="L32" s="200" t="s">
        <v>33</v>
      </c>
      <c r="M32" s="133"/>
      <c r="N32" s="78" t="s">
        <v>54</v>
      </c>
      <c r="O32" s="201" t="s">
        <v>33</v>
      </c>
      <c r="P32" s="202"/>
      <c r="R32" s="59" t="s">
        <v>58</v>
      </c>
      <c r="S32" s="60" t="s">
        <v>59</v>
      </c>
      <c r="T32" s="60" t="s">
        <v>47</v>
      </c>
      <c r="U32" s="27" t="s">
        <v>60</v>
      </c>
    </row>
    <row r="33" spans="1:21" x14ac:dyDescent="0.15">
      <c r="A33" s="124"/>
      <c r="B33" s="22"/>
      <c r="C33" s="79" t="s">
        <v>56</v>
      </c>
      <c r="D33" s="129"/>
      <c r="E33" s="131"/>
      <c r="F33" s="74"/>
      <c r="G33" s="197" t="s">
        <v>62</v>
      </c>
      <c r="H33" s="198"/>
      <c r="I33" s="198"/>
      <c r="J33" s="199"/>
      <c r="K33" s="16" t="s">
        <v>54</v>
      </c>
      <c r="L33" s="200" t="s">
        <v>33</v>
      </c>
      <c r="M33" s="133"/>
      <c r="N33" s="78" t="s">
        <v>54</v>
      </c>
      <c r="O33" s="201" t="s">
        <v>33</v>
      </c>
      <c r="P33" s="202"/>
      <c r="R33" s="81" t="s">
        <v>63</v>
      </c>
      <c r="S33" s="82" t="s">
        <v>13</v>
      </c>
      <c r="T33" s="107" t="s">
        <v>54</v>
      </c>
      <c r="U33" s="83" t="s">
        <v>54</v>
      </c>
    </row>
    <row r="34" spans="1:21" x14ac:dyDescent="0.15">
      <c r="A34" s="124"/>
      <c r="B34" s="22"/>
      <c r="C34" s="80" t="s">
        <v>61</v>
      </c>
      <c r="D34" s="203" t="s">
        <v>13</v>
      </c>
      <c r="E34" s="127"/>
      <c r="F34" s="74"/>
      <c r="G34" s="204" t="s">
        <v>65</v>
      </c>
      <c r="H34" s="205"/>
      <c r="I34" s="205"/>
      <c r="J34" s="206"/>
      <c r="K34" s="16" t="s">
        <v>54</v>
      </c>
      <c r="L34" s="200" t="s">
        <v>33</v>
      </c>
      <c r="M34" s="133"/>
      <c r="N34" s="78" t="s">
        <v>54</v>
      </c>
      <c r="O34" s="201" t="s">
        <v>33</v>
      </c>
      <c r="P34" s="202"/>
      <c r="R34" s="71" t="s">
        <v>39</v>
      </c>
      <c r="S34" s="85"/>
      <c r="T34" s="77" t="s">
        <v>54</v>
      </c>
      <c r="U34" s="73" t="s">
        <v>54</v>
      </c>
    </row>
    <row r="35" spans="1:21" x14ac:dyDescent="0.15">
      <c r="A35" s="124"/>
      <c r="B35" s="22"/>
      <c r="C35" s="84" t="s">
        <v>64</v>
      </c>
      <c r="D35" s="132" t="s">
        <v>38</v>
      </c>
      <c r="E35" s="133"/>
      <c r="F35" s="74"/>
      <c r="G35" s="204" t="s">
        <v>67</v>
      </c>
      <c r="H35" s="205"/>
      <c r="I35" s="205"/>
      <c r="J35" s="206"/>
      <c r="K35" s="16" t="s">
        <v>54</v>
      </c>
      <c r="L35" s="200" t="s">
        <v>33</v>
      </c>
      <c r="M35" s="133"/>
      <c r="N35" s="78" t="s">
        <v>54</v>
      </c>
      <c r="O35" s="201" t="s">
        <v>33</v>
      </c>
      <c r="P35" s="202"/>
    </row>
    <row r="36" spans="1:21" x14ac:dyDescent="0.15">
      <c r="A36" s="124"/>
      <c r="B36" s="22"/>
      <c r="C36" s="84" t="s">
        <v>66</v>
      </c>
      <c r="D36" s="132" t="s">
        <v>38</v>
      </c>
      <c r="E36" s="133"/>
      <c r="F36" s="74"/>
      <c r="G36" s="204" t="s">
        <v>70</v>
      </c>
      <c r="H36" s="205"/>
      <c r="I36" s="205"/>
      <c r="J36" s="206"/>
      <c r="K36" s="16" t="s">
        <v>54</v>
      </c>
      <c r="L36" s="200" t="s">
        <v>33</v>
      </c>
      <c r="M36" s="133"/>
      <c r="N36" s="78" t="s">
        <v>54</v>
      </c>
      <c r="O36" s="201" t="s">
        <v>33</v>
      </c>
      <c r="P36" s="202"/>
    </row>
    <row r="37" spans="1:21" x14ac:dyDescent="0.15">
      <c r="A37" s="124"/>
      <c r="C37" s="84" t="s">
        <v>68</v>
      </c>
      <c r="D37" s="207" t="s">
        <v>69</v>
      </c>
      <c r="E37" s="202"/>
      <c r="G37" s="204" t="s">
        <v>72</v>
      </c>
      <c r="H37" s="205"/>
      <c r="I37" s="205"/>
      <c r="J37" s="206"/>
      <c r="K37" s="16" t="s">
        <v>54</v>
      </c>
      <c r="L37" s="200" t="s">
        <v>33</v>
      </c>
      <c r="M37" s="133"/>
      <c r="N37" s="78" t="s">
        <v>54</v>
      </c>
      <c r="O37" s="201" t="s">
        <v>33</v>
      </c>
      <c r="P37" s="202"/>
    </row>
    <row r="38" spans="1:21" x14ac:dyDescent="0.15">
      <c r="A38" s="124"/>
      <c r="C38" s="84" t="s">
        <v>71</v>
      </c>
      <c r="D38" s="207" t="s">
        <v>38</v>
      </c>
      <c r="E38" s="202"/>
      <c r="G38" s="210" t="s">
        <v>74</v>
      </c>
      <c r="H38" s="211"/>
      <c r="I38" s="211"/>
      <c r="J38" s="212"/>
      <c r="K38" s="20" t="s">
        <v>54</v>
      </c>
      <c r="L38" s="213" t="s">
        <v>33</v>
      </c>
      <c r="M38" s="169"/>
      <c r="N38" s="87" t="s">
        <v>54</v>
      </c>
      <c r="O38" s="214" t="s">
        <v>33</v>
      </c>
      <c r="P38" s="209"/>
    </row>
    <row r="39" spans="1:21" x14ac:dyDescent="0.15">
      <c r="A39" s="124"/>
      <c r="C39" s="86" t="s">
        <v>73</v>
      </c>
      <c r="D39" s="208" t="s">
        <v>38</v>
      </c>
      <c r="E39" s="209"/>
      <c r="G39" s="215" t="s">
        <v>39</v>
      </c>
      <c r="H39" s="216"/>
      <c r="I39" s="216"/>
      <c r="J39" s="217"/>
      <c r="K39" s="88" t="s">
        <v>54</v>
      </c>
      <c r="L39" s="218" t="s">
        <v>33</v>
      </c>
      <c r="M39" s="219"/>
      <c r="N39" s="89" t="s">
        <v>54</v>
      </c>
      <c r="O39" s="220" t="s">
        <v>33</v>
      </c>
      <c r="P39" s="221"/>
    </row>
    <row r="40" spans="1:21" x14ac:dyDescent="0.15">
      <c r="A40" s="124"/>
      <c r="C40" s="1"/>
    </row>
    <row r="41" spans="1:21" x14ac:dyDescent="0.15">
      <c r="A41" s="124"/>
      <c r="G41" s="222" t="s">
        <v>75</v>
      </c>
      <c r="H41" s="223"/>
      <c r="I41" s="223"/>
      <c r="J41" s="223"/>
      <c r="K41" s="223"/>
      <c r="L41" s="223"/>
      <c r="M41" s="223"/>
      <c r="N41" s="223"/>
      <c r="O41" s="223"/>
      <c r="P41" s="224"/>
    </row>
    <row r="42" spans="1:21" x14ac:dyDescent="0.15">
      <c r="A42" s="125"/>
      <c r="C42" s="1"/>
      <c r="G42" s="90"/>
      <c r="H42" s="225" t="s">
        <v>76</v>
      </c>
      <c r="I42" s="226"/>
      <c r="J42" s="227"/>
      <c r="K42" s="228" t="s">
        <v>77</v>
      </c>
      <c r="L42" s="229"/>
      <c r="M42" s="229"/>
      <c r="N42" s="229"/>
      <c r="O42" s="229"/>
      <c r="P42" s="230"/>
    </row>
    <row r="43" spans="1:21" x14ac:dyDescent="0.15">
      <c r="B43" s="2"/>
      <c r="C43" s="1"/>
      <c r="G43" s="91"/>
      <c r="H43" s="234" t="s">
        <v>78</v>
      </c>
      <c r="I43" s="235"/>
      <c r="J43" s="236"/>
      <c r="K43" s="231"/>
      <c r="L43" s="232"/>
      <c r="M43" s="232"/>
      <c r="N43" s="232"/>
      <c r="O43" s="232"/>
      <c r="P43" s="233"/>
    </row>
    <row r="44" spans="1:21" x14ac:dyDescent="0.15">
      <c r="A44" s="92"/>
    </row>
    <row r="45" spans="1:21" x14ac:dyDescent="0.15">
      <c r="A45" s="92"/>
      <c r="E45" s="238" t="s">
        <v>161</v>
      </c>
      <c r="F45" s="239"/>
      <c r="G45" s="239"/>
      <c r="H45" s="239"/>
      <c r="I45" s="239"/>
      <c r="J45" s="239"/>
      <c r="K45" s="239"/>
      <c r="L45" s="239"/>
      <c r="M45" s="239"/>
      <c r="N45" s="239"/>
      <c r="O45" s="239"/>
      <c r="P45" s="239"/>
      <c r="Q45" s="239"/>
      <c r="R45" s="240"/>
    </row>
    <row r="46" spans="1:21" x14ac:dyDescent="0.15">
      <c r="E46" s="241"/>
      <c r="F46" s="242"/>
      <c r="G46" s="242"/>
      <c r="H46" s="242"/>
      <c r="I46" s="242"/>
      <c r="J46" s="242"/>
      <c r="K46" s="242"/>
      <c r="L46" s="242"/>
      <c r="M46" s="242"/>
      <c r="N46" s="242"/>
      <c r="O46" s="242"/>
      <c r="P46" s="242"/>
      <c r="Q46" s="242"/>
      <c r="R46" s="243"/>
    </row>
    <row r="47" spans="1:21" x14ac:dyDescent="0.15">
      <c r="E47" s="241"/>
      <c r="F47" s="242"/>
      <c r="G47" s="242"/>
      <c r="H47" s="242"/>
      <c r="I47" s="242"/>
      <c r="J47" s="242"/>
      <c r="K47" s="242"/>
      <c r="L47" s="242"/>
      <c r="M47" s="242"/>
      <c r="N47" s="242"/>
      <c r="O47" s="242"/>
      <c r="P47" s="242"/>
      <c r="Q47" s="242"/>
      <c r="R47" s="243"/>
    </row>
    <row r="48" spans="1:21" x14ac:dyDescent="0.15">
      <c r="E48" s="244"/>
      <c r="F48" s="245"/>
      <c r="G48" s="245"/>
      <c r="H48" s="245"/>
      <c r="I48" s="245"/>
      <c r="J48" s="245"/>
      <c r="K48" s="245"/>
      <c r="L48" s="245"/>
      <c r="M48" s="245"/>
      <c r="N48" s="245"/>
      <c r="O48" s="245"/>
      <c r="P48" s="245"/>
      <c r="Q48" s="245"/>
      <c r="R48" s="246"/>
    </row>
  </sheetData>
  <mergeCells count="88">
    <mergeCell ref="G41:P41"/>
    <mergeCell ref="H42:J42"/>
    <mergeCell ref="K42:P43"/>
    <mergeCell ref="H43:J43"/>
    <mergeCell ref="E45:R48"/>
    <mergeCell ref="D38:E38"/>
    <mergeCell ref="G37:J37"/>
    <mergeCell ref="L37:M37"/>
    <mergeCell ref="O37:P37"/>
    <mergeCell ref="D39:E39"/>
    <mergeCell ref="G38:J38"/>
    <mergeCell ref="L38:M38"/>
    <mergeCell ref="O38:P38"/>
    <mergeCell ref="G39:J39"/>
    <mergeCell ref="L39:M39"/>
    <mergeCell ref="O39:P39"/>
    <mergeCell ref="D36:E36"/>
    <mergeCell ref="G35:J35"/>
    <mergeCell ref="L35:M35"/>
    <mergeCell ref="O35:P35"/>
    <mergeCell ref="D37:E37"/>
    <mergeCell ref="G36:J36"/>
    <mergeCell ref="L36:M36"/>
    <mergeCell ref="O36:P36"/>
    <mergeCell ref="D34:E34"/>
    <mergeCell ref="G33:J33"/>
    <mergeCell ref="L33:M33"/>
    <mergeCell ref="O33:P33"/>
    <mergeCell ref="D35:E35"/>
    <mergeCell ref="G34:J34"/>
    <mergeCell ref="L34:M34"/>
    <mergeCell ref="O34:P34"/>
    <mergeCell ref="A28:A42"/>
    <mergeCell ref="K28:M28"/>
    <mergeCell ref="N28:P28"/>
    <mergeCell ref="G29:J29"/>
    <mergeCell ref="L29:M29"/>
    <mergeCell ref="O29:P29"/>
    <mergeCell ref="G30:J30"/>
    <mergeCell ref="L30:M30"/>
    <mergeCell ref="O30:P30"/>
    <mergeCell ref="G31:J31"/>
    <mergeCell ref="L31:M31"/>
    <mergeCell ref="O31:P31"/>
    <mergeCell ref="D33:E33"/>
    <mergeCell ref="G32:J32"/>
    <mergeCell ref="L32:M32"/>
    <mergeCell ref="O32:P32"/>
    <mergeCell ref="A22:A26"/>
    <mergeCell ref="D22:J22"/>
    <mergeCell ref="K22:L22"/>
    <mergeCell ref="D23:J23"/>
    <mergeCell ref="K23:L23"/>
    <mergeCell ref="D24:J24"/>
    <mergeCell ref="K24:L24"/>
    <mergeCell ref="D25:J25"/>
    <mergeCell ref="K25:L25"/>
    <mergeCell ref="N21:P21"/>
    <mergeCell ref="Q21:R21"/>
    <mergeCell ref="S21:U21"/>
    <mergeCell ref="D10:E10"/>
    <mergeCell ref="Q10:V10"/>
    <mergeCell ref="D11:E11"/>
    <mergeCell ref="Q11:V13"/>
    <mergeCell ref="D12:E12"/>
    <mergeCell ref="D13:E13"/>
    <mergeCell ref="G13:O13"/>
    <mergeCell ref="G14:O15"/>
    <mergeCell ref="Q15:V15"/>
    <mergeCell ref="Q16:V19"/>
    <mergeCell ref="G17:O17"/>
    <mergeCell ref="G18:O19"/>
    <mergeCell ref="A5:A19"/>
    <mergeCell ref="D5:E5"/>
    <mergeCell ref="G5:O5"/>
    <mergeCell ref="Q5:V5"/>
    <mergeCell ref="D6:E6"/>
    <mergeCell ref="G6:O11"/>
    <mergeCell ref="Q6:V8"/>
    <mergeCell ref="D7:E7"/>
    <mergeCell ref="D8:E8"/>
    <mergeCell ref="D9:E9"/>
    <mergeCell ref="F2:O2"/>
    <mergeCell ref="Q2:R2"/>
    <mergeCell ref="S2:V2"/>
    <mergeCell ref="F3:O3"/>
    <mergeCell ref="Q3:R3"/>
    <mergeCell ref="S3:V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E7EF3-2C32-B24F-8DCE-D9F0DEF6AA97}">
  <dimension ref="A1:C39"/>
  <sheetViews>
    <sheetView workbookViewId="0">
      <selection activeCell="A50" sqref="A50"/>
    </sheetView>
  </sheetViews>
  <sheetFormatPr baseColWidth="10" defaultRowHeight="16" x14ac:dyDescent="0.2"/>
  <cols>
    <col min="1" max="1" width="54.5" bestFit="1" customWidth="1"/>
    <col min="2" max="2" width="13" bestFit="1" customWidth="1"/>
    <col min="3" max="3" width="61.33203125" bestFit="1" customWidth="1"/>
  </cols>
  <sheetData>
    <row r="1" spans="1:3" ht="19" x14ac:dyDescent="0.25">
      <c r="A1" s="93" t="s">
        <v>79</v>
      </c>
      <c r="B1" s="94" t="s">
        <v>80</v>
      </c>
      <c r="C1" s="95" t="s">
        <v>81</v>
      </c>
    </row>
    <row r="2" spans="1:3" x14ac:dyDescent="0.2">
      <c r="A2" s="104" t="s">
        <v>0</v>
      </c>
      <c r="B2" s="102" t="s">
        <v>110</v>
      </c>
      <c r="C2" s="105" t="s">
        <v>82</v>
      </c>
    </row>
    <row r="3" spans="1:3" x14ac:dyDescent="0.2">
      <c r="A3" s="96" t="s">
        <v>2</v>
      </c>
      <c r="B3" s="97" t="s">
        <v>111</v>
      </c>
      <c r="C3" s="98" t="s">
        <v>82</v>
      </c>
    </row>
    <row r="4" spans="1:3" x14ac:dyDescent="0.2">
      <c r="A4" s="96" t="s">
        <v>162</v>
      </c>
      <c r="B4" s="97" t="s">
        <v>163</v>
      </c>
      <c r="C4" s="99" t="s">
        <v>145</v>
      </c>
    </row>
    <row r="5" spans="1:3" x14ac:dyDescent="0.2">
      <c r="A5" s="96" t="s">
        <v>156</v>
      </c>
      <c r="B5" s="97" t="s">
        <v>83</v>
      </c>
      <c r="C5" s="99" t="s">
        <v>145</v>
      </c>
    </row>
    <row r="6" spans="1:3" x14ac:dyDescent="0.2">
      <c r="A6" s="96" t="s">
        <v>7</v>
      </c>
      <c r="B6" s="97" t="s">
        <v>112</v>
      </c>
      <c r="C6" s="98" t="s">
        <v>82</v>
      </c>
    </row>
    <row r="7" spans="1:3" x14ac:dyDescent="0.2">
      <c r="A7" s="96" t="s">
        <v>8</v>
      </c>
      <c r="B7" s="97" t="s">
        <v>113</v>
      </c>
      <c r="C7" s="98" t="s">
        <v>82</v>
      </c>
    </row>
    <row r="8" spans="1:3" x14ac:dyDescent="0.2">
      <c r="A8" s="96" t="s">
        <v>9</v>
      </c>
      <c r="B8" s="97" t="s">
        <v>114</v>
      </c>
      <c r="C8" s="99" t="s">
        <v>145</v>
      </c>
    </row>
    <row r="9" spans="1:3" x14ac:dyDescent="0.2">
      <c r="A9" s="96" t="s">
        <v>10</v>
      </c>
      <c r="B9" s="97" t="s">
        <v>115</v>
      </c>
      <c r="C9" s="99" t="s">
        <v>145</v>
      </c>
    </row>
    <row r="10" spans="1:3" x14ac:dyDescent="0.2">
      <c r="A10" s="96" t="s">
        <v>88</v>
      </c>
      <c r="B10" s="97" t="s">
        <v>116</v>
      </c>
      <c r="C10" s="99" t="s">
        <v>145</v>
      </c>
    </row>
    <row r="11" spans="1:3" x14ac:dyDescent="0.2">
      <c r="A11" s="96" t="s">
        <v>89</v>
      </c>
      <c r="B11" s="97" t="s">
        <v>84</v>
      </c>
      <c r="C11" s="98" t="s">
        <v>147</v>
      </c>
    </row>
    <row r="12" spans="1:3" x14ac:dyDescent="0.2">
      <c r="A12" s="96" t="s">
        <v>90</v>
      </c>
      <c r="B12" s="97" t="s">
        <v>117</v>
      </c>
      <c r="C12" s="98" t="s">
        <v>142</v>
      </c>
    </row>
    <row r="13" spans="1:3" x14ac:dyDescent="0.2">
      <c r="A13" s="96" t="s">
        <v>91</v>
      </c>
      <c r="B13" s="97" t="s">
        <v>85</v>
      </c>
      <c r="C13" s="99" t="s">
        <v>82</v>
      </c>
    </row>
    <row r="14" spans="1:3" x14ac:dyDescent="0.2">
      <c r="A14" s="96" t="s">
        <v>165</v>
      </c>
      <c r="B14" s="97" t="s">
        <v>118</v>
      </c>
      <c r="C14" s="99" t="s">
        <v>82</v>
      </c>
    </row>
    <row r="15" spans="1:3" x14ac:dyDescent="0.2">
      <c r="A15" s="96" t="s">
        <v>93</v>
      </c>
      <c r="B15" s="97" t="s">
        <v>119</v>
      </c>
      <c r="C15" s="99" t="s">
        <v>82</v>
      </c>
    </row>
    <row r="16" spans="1:3" x14ac:dyDescent="0.2">
      <c r="A16" s="96" t="s">
        <v>94</v>
      </c>
      <c r="B16" s="97" t="s">
        <v>92</v>
      </c>
      <c r="C16" s="99" t="s">
        <v>150</v>
      </c>
    </row>
    <row r="17" spans="1:3" x14ac:dyDescent="0.2">
      <c r="A17" s="96" t="s">
        <v>45</v>
      </c>
      <c r="B17" s="97" t="s">
        <v>120</v>
      </c>
      <c r="C17" s="99" t="s">
        <v>82</v>
      </c>
    </row>
    <row r="18" spans="1:3" x14ac:dyDescent="0.2">
      <c r="A18" s="96" t="s">
        <v>47</v>
      </c>
      <c r="B18" s="97" t="s">
        <v>121</v>
      </c>
      <c r="C18" s="99" t="s">
        <v>82</v>
      </c>
    </row>
    <row r="19" spans="1:3" x14ac:dyDescent="0.2">
      <c r="A19" s="96" t="s">
        <v>48</v>
      </c>
      <c r="B19" s="97" t="s">
        <v>122</v>
      </c>
      <c r="C19" s="99" t="s">
        <v>142</v>
      </c>
    </row>
    <row r="20" spans="1:3" x14ac:dyDescent="0.2">
      <c r="A20" s="96" t="s">
        <v>159</v>
      </c>
      <c r="B20" s="97" t="s">
        <v>154</v>
      </c>
      <c r="C20" s="99" t="s">
        <v>82</v>
      </c>
    </row>
    <row r="21" spans="1:3" x14ac:dyDescent="0.2">
      <c r="A21" s="96" t="s">
        <v>95</v>
      </c>
      <c r="B21" s="97" t="s">
        <v>123</v>
      </c>
      <c r="C21" s="98" t="s">
        <v>142</v>
      </c>
    </row>
    <row r="22" spans="1:3" x14ac:dyDescent="0.2">
      <c r="A22" s="96" t="s">
        <v>96</v>
      </c>
      <c r="B22" s="97" t="s">
        <v>86</v>
      </c>
      <c r="C22" s="99" t="s">
        <v>82</v>
      </c>
    </row>
    <row r="23" spans="1:3" x14ac:dyDescent="0.2">
      <c r="A23" s="96" t="s">
        <v>97</v>
      </c>
      <c r="B23" s="97" t="s">
        <v>87</v>
      </c>
      <c r="C23" s="99" t="s">
        <v>82</v>
      </c>
    </row>
    <row r="24" spans="1:3" x14ac:dyDescent="0.2">
      <c r="A24" s="96" t="s">
        <v>5</v>
      </c>
      <c r="B24" s="97" t="s">
        <v>124</v>
      </c>
      <c r="C24" s="98" t="s">
        <v>98</v>
      </c>
    </row>
    <row r="25" spans="1:3" x14ac:dyDescent="0.2">
      <c r="A25" s="96" t="s">
        <v>99</v>
      </c>
      <c r="B25" s="97" t="s">
        <v>125</v>
      </c>
      <c r="C25" s="98" t="s">
        <v>153</v>
      </c>
    </row>
    <row r="26" spans="1:3" x14ac:dyDescent="0.2">
      <c r="A26" s="96" t="s">
        <v>100</v>
      </c>
      <c r="B26" s="97" t="s">
        <v>126</v>
      </c>
      <c r="C26" s="98" t="s">
        <v>98</v>
      </c>
    </row>
    <row r="27" spans="1:3" x14ac:dyDescent="0.2">
      <c r="A27" s="96" t="s">
        <v>101</v>
      </c>
      <c r="B27" s="97" t="s">
        <v>127</v>
      </c>
      <c r="C27" s="99" t="s">
        <v>82</v>
      </c>
    </row>
    <row r="28" spans="1:3" x14ac:dyDescent="0.2">
      <c r="A28" s="96" t="s">
        <v>102</v>
      </c>
      <c r="B28" s="97" t="s">
        <v>128</v>
      </c>
      <c r="C28" s="98" t="s">
        <v>142</v>
      </c>
    </row>
    <row r="29" spans="1:3" x14ac:dyDescent="0.2">
      <c r="A29" s="96" t="s">
        <v>30</v>
      </c>
      <c r="B29" s="97" t="s">
        <v>129</v>
      </c>
      <c r="C29" s="99" t="s">
        <v>82</v>
      </c>
    </row>
    <row r="30" spans="1:3" x14ac:dyDescent="0.2">
      <c r="A30" s="96" t="s">
        <v>103</v>
      </c>
      <c r="B30" s="97" t="s">
        <v>130</v>
      </c>
      <c r="C30" s="99" t="s">
        <v>82</v>
      </c>
    </row>
    <row r="31" spans="1:3" x14ac:dyDescent="0.2">
      <c r="A31" s="96" t="s">
        <v>104</v>
      </c>
      <c r="B31" s="97" t="s">
        <v>131</v>
      </c>
      <c r="C31" s="99" t="s">
        <v>82</v>
      </c>
    </row>
    <row r="32" spans="1:3" x14ac:dyDescent="0.2">
      <c r="A32" s="96" t="s">
        <v>105</v>
      </c>
      <c r="B32" s="97" t="s">
        <v>132</v>
      </c>
      <c r="C32" s="98" t="s">
        <v>142</v>
      </c>
    </row>
    <row r="33" spans="1:3" x14ac:dyDescent="0.2">
      <c r="A33" s="96" t="s">
        <v>107</v>
      </c>
      <c r="B33" s="97" t="s">
        <v>133</v>
      </c>
      <c r="C33" s="98" t="s">
        <v>106</v>
      </c>
    </row>
    <row r="34" spans="1:3" x14ac:dyDescent="0.2">
      <c r="A34" s="96" t="s">
        <v>108</v>
      </c>
      <c r="B34" s="97" t="s">
        <v>134</v>
      </c>
      <c r="C34" s="98" t="s">
        <v>142</v>
      </c>
    </row>
    <row r="35" spans="1:3" x14ac:dyDescent="0.2">
      <c r="A35" s="96" t="s">
        <v>164</v>
      </c>
      <c r="B35" s="97" t="s">
        <v>135</v>
      </c>
      <c r="C35" s="98" t="s">
        <v>142</v>
      </c>
    </row>
    <row r="36" spans="1:3" x14ac:dyDescent="0.2">
      <c r="A36" s="96" t="s">
        <v>6</v>
      </c>
      <c r="B36" s="97" t="s">
        <v>136</v>
      </c>
      <c r="C36" s="98" t="s">
        <v>82</v>
      </c>
    </row>
    <row r="37" spans="1:3" x14ac:dyDescent="0.2">
      <c r="A37" s="96" t="s">
        <v>109</v>
      </c>
      <c r="B37" s="97" t="s">
        <v>137</v>
      </c>
      <c r="C37" s="98" t="s">
        <v>148</v>
      </c>
    </row>
    <row r="38" spans="1:3" x14ac:dyDescent="0.2">
      <c r="A38" s="96" t="s">
        <v>3</v>
      </c>
      <c r="B38" s="97" t="s">
        <v>138</v>
      </c>
      <c r="C38" s="98" t="s">
        <v>142</v>
      </c>
    </row>
    <row r="39" spans="1:3" x14ac:dyDescent="0.2">
      <c r="A39" s="100" t="s">
        <v>139</v>
      </c>
      <c r="B39" s="103" t="s">
        <v>140</v>
      </c>
      <c r="C39" s="101"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Master Template</vt:lpstr>
      <vt:lpstr>Data 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2019-05-15T15:34:01Z</dcterms:created>
  <dcterms:modified xsi:type="dcterms:W3CDTF">2019-07-19T15:58:51Z</dcterms:modified>
</cp:coreProperties>
</file>