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cont9727/Desktop/"/>
    </mc:Choice>
  </mc:AlternateContent>
  <xr:revisionPtr revIDLastSave="0" documentId="13_ncr:1_{65C4D557-AFBD-6243-BF9A-5BF55469F5CC}" xr6:coauthVersionLast="36" xr6:coauthVersionMax="43" xr10:uidLastSave="{00000000-0000-0000-0000-000000000000}"/>
  <bookViews>
    <workbookView xWindow="-6680" yWindow="-21140" windowWidth="38400" windowHeight="21140" xr2:uid="{7136C7AA-C6D9-F341-82C9-414D55A48E80}"/>
  </bookViews>
  <sheets>
    <sheet name="Data Template" sheetId="1" r:id="rId1"/>
    <sheet name="Sources"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1" l="1"/>
  <c r="T49" i="1"/>
  <c r="T43" i="1"/>
</calcChain>
</file>

<file path=xl/sharedStrings.xml><?xml version="1.0" encoding="utf-8"?>
<sst xmlns="http://schemas.openxmlformats.org/spreadsheetml/2006/main" count="500" uniqueCount="242">
  <si>
    <t>Project Name</t>
  </si>
  <si>
    <t>Village Enterprise Development Impact Bond</t>
  </si>
  <si>
    <t>Date Template Completed</t>
  </si>
  <si>
    <t>Fund</t>
  </si>
  <si>
    <t>Contact name</t>
  </si>
  <si>
    <t>N/A</t>
  </si>
  <si>
    <t>General Overview</t>
  </si>
  <si>
    <t>Date Outcome Contract Signed</t>
  </si>
  <si>
    <t>Intervention</t>
  </si>
  <si>
    <t>Comments and Notes</t>
  </si>
  <si>
    <t>Location</t>
  </si>
  <si>
    <t>Kenya and Uganda</t>
  </si>
  <si>
    <t>TEXT (other observations and notes)</t>
  </si>
  <si>
    <t>Policy Area</t>
  </si>
  <si>
    <t>Poverty</t>
  </si>
  <si>
    <t>Date service delivery started</t>
  </si>
  <si>
    <t>DD/11/2017</t>
  </si>
  <si>
    <t>Service delivery duration</t>
  </si>
  <si>
    <t>36 months</t>
  </si>
  <si>
    <t>Service Provider(s)</t>
  </si>
  <si>
    <t>SIB Structure</t>
  </si>
  <si>
    <t>Charity Number of Provider(s)</t>
  </si>
  <si>
    <t>NUMBER</t>
  </si>
  <si>
    <t>Performance Manager</t>
  </si>
  <si>
    <t>Village Enterprise (self managing)</t>
  </si>
  <si>
    <t>Technical Assistance Provider(s)</t>
  </si>
  <si>
    <t>Instiglio (Project Manager and Process Evaluator), IDInsight (Impact Evaluator)</t>
  </si>
  <si>
    <t>Approach to Specifying Intervention</t>
  </si>
  <si>
    <t>VE implements a cost-effective Graduation program for people living in extreme poverty that aims to equip them with resources to create sustainable businesses. VE's Graduation approach helps entrepreneurs launch and run a business, increase household income and savings, and improve standards of living. 
VE's intervention has the following components:
1. Targeting: VE identifies individuals who live under in extreme poverty, and are unable to provide for their family’s basic needs. VE assesses poverty levels through a community-based Poverty Wealth Ranking exercise coupled with the Progress-out-of-Poverty Index.
2. Business savings group (BSG): BSGs are self-governing councils of 10 businesses comprising 30 individuals, each BSG with its own constitution. BSGs create the platform through which VE carries out the training program, as well as develop trust and respect between the participating community members. 
3. Training: Local mentors deliver a four month training program to equip participants with the necessary knowledge to run a business. 
4. Seed funding: A seed capital is granted to start businesses of 3 participants. Approximately 65% of business will
receive a $50 seed with the remaining 35% receiving $150. The capital investment is a grant, rather than a loan. 
5. Mentoring: Mentors provide continuous guidance to the participants for 1 year.</t>
  </si>
  <si>
    <t>Target</t>
  </si>
  <si>
    <t xml:space="preserve">Actual </t>
  </si>
  <si>
    <t>Impact Assessment Methodology (Quasi-experimental/ RCT/ historical baseline/ none)</t>
  </si>
  <si>
    <t>Service Users Referred (in quarter)</t>
  </si>
  <si>
    <t>Service Users Referred (total)</t>
  </si>
  <si>
    <t>12,660 households (minimum)</t>
  </si>
  <si>
    <t>Target Population Eligibility</t>
  </si>
  <si>
    <t>Service Users Actively Engaged (in quarter)</t>
  </si>
  <si>
    <t xml:space="preserve">Individuals living in extreme poverty (less than $1.90 PPP per day) that have no experience of operating a business
The VE DIB is implemented in remote rural areas of Kenya and Uganda, East Africa where more than 50% of the population live in extreme poverty. 
Poor households are identified using a hybrid combination of a community-based Participatory Wealth Ranking exercise and a survey using Grameen’s Progress Out of Poverty Index (PPI). Participatory Wealth Ranking uses consultations with community members, usually village elders, to identify the poorest households relative to the rest of the community. PPI attempts to establish a household wealth by using a simple questionnaire about household characteristics. 
 </t>
  </si>
  <si>
    <t>Service Users Actively Engaged (in total)</t>
  </si>
  <si>
    <t>13,830 households (estimate)</t>
  </si>
  <si>
    <t>Contract Bid Values (aggregate)</t>
  </si>
  <si>
    <t>Latest Targets, if revised (aggregate)</t>
  </si>
  <si>
    <t>Outcomes Delivered (actual, aggregate)</t>
  </si>
  <si>
    <t>Outcome Summary</t>
  </si>
  <si>
    <t>Outcome</t>
  </si>
  <si>
    <t>Outcome Definition</t>
  </si>
  <si>
    <t>Baseline\Evidence Required</t>
  </si>
  <si>
    <t>Outcome Target (#)</t>
  </si>
  <si>
    <t>%</t>
  </si>
  <si>
    <t>#</t>
  </si>
  <si>
    <t>Outcomes Achieved (#)</t>
  </si>
  <si>
    <t>Increase in monthly consumption per capita compared to control group (USD PPP 2016 units)</t>
  </si>
  <si>
    <t xml:space="preserve">Consumption is defined as the sum of household food and beverage consumption, household recurring consumption, and household infrequent consumption. </t>
  </si>
  <si>
    <t>TEXT</t>
  </si>
  <si>
    <t>$</t>
  </si>
  <si>
    <t>Per capita increase in assets stock compared to control group (in USD PPP 2016 units)</t>
  </si>
  <si>
    <t>Net assets are defined as net household assets (i.e. household savings and tangible household assets, net of household liabilities) plus net business assets (i.e. business savings and tangible business assets, net of business liabilities), accounting for business ownership by the household. No distinction between productive and non-productive assets is drawn; business assets are collected separately because VE specifically promotes the creation of multi-member businesses</t>
  </si>
  <si>
    <t>Outcome 3</t>
  </si>
  <si>
    <t>Outcome 4</t>
  </si>
  <si>
    <t>Outcome 5</t>
  </si>
  <si>
    <t>Outcome 6</t>
  </si>
  <si>
    <t>Outcome 7</t>
  </si>
  <si>
    <t>Outcome 8</t>
  </si>
  <si>
    <t>Outcome 9</t>
  </si>
  <si>
    <t>Outcome 10</t>
  </si>
  <si>
    <t>Total</t>
  </si>
  <si>
    <t>Financial Summary</t>
  </si>
  <si>
    <t>Commissioners</t>
  </si>
  <si>
    <t>Anticipated Values</t>
  </si>
  <si>
    <t>Actual</t>
  </si>
  <si>
    <t>Investors</t>
  </si>
  <si>
    <t>Nature of Investment</t>
  </si>
  <si>
    <t>Amount Committed (Capital Raised)</t>
  </si>
  <si>
    <t>Amount Invested</t>
  </si>
  <si>
    <t xml:space="preserve">Anonymous philanthropic fund based in USA </t>
  </si>
  <si>
    <t>Core SIB Functions</t>
  </si>
  <si>
    <t>Amount</t>
  </si>
  <si>
    <t>% Contract Value</t>
  </si>
  <si>
    <t>Delta Fund</t>
  </si>
  <si>
    <t>United States Agency for International Development</t>
  </si>
  <si>
    <t>Total Technical Assistance and Development</t>
  </si>
  <si>
    <t>The Halls Family</t>
  </si>
  <si>
    <t>Department for International Development (UK)</t>
  </si>
  <si>
    <t>Performance Management (Data)</t>
  </si>
  <si>
    <t>ImpactAssets (gathering 3 private investors, including Silicon Valley Social Venture Fund (SV2))</t>
  </si>
  <si>
    <t>Commissioner 4</t>
  </si>
  <si>
    <t>Performance Management (Staff)</t>
  </si>
  <si>
    <t>Jay Friedrich</t>
  </si>
  <si>
    <t>Commissioner 5</t>
  </si>
  <si>
    <t>Service Delivery Costs</t>
  </si>
  <si>
    <t>Brian Lonergan, The Laidir Foundation</t>
  </si>
  <si>
    <t>SPV (any additional SPV specific cost)</t>
  </si>
  <si>
    <t>Bridges Impact Foundation</t>
  </si>
  <si>
    <t>Transaction and Mobilisation Fee</t>
  </si>
  <si>
    <t>Anonymous Philanthropy</t>
  </si>
  <si>
    <t>Financial performance</t>
  </si>
  <si>
    <t>Investor Returns (Interest &amp; Surplus)</t>
  </si>
  <si>
    <t>Frequency of Outcomes Payments</t>
  </si>
  <si>
    <t xml:space="preserve">    Two planned outcome payment points after 2 planned evaluation points.
1. Approximately July 2020
2. Approximately July 2021</t>
  </si>
  <si>
    <t>Tax to HMRC</t>
  </si>
  <si>
    <t>Money Multiple</t>
  </si>
  <si>
    <t>0.25 (estimate)</t>
  </si>
  <si>
    <t>Other Costs (please specify)</t>
  </si>
  <si>
    <t>Grants</t>
  </si>
  <si>
    <t>Function</t>
  </si>
  <si>
    <t>Amount Committed</t>
  </si>
  <si>
    <t>Amount Granted</t>
  </si>
  <si>
    <t>Target IRR (Project, net)</t>
  </si>
  <si>
    <t>11.5% (estimate)</t>
  </si>
  <si>
    <t>Actual IRR (Project, net)*</t>
  </si>
  <si>
    <t>NUMBER OR TEXT*</t>
  </si>
  <si>
    <t>Cost per Outcome</t>
  </si>
  <si>
    <t>KEY</t>
  </si>
  <si>
    <t>Cost per Participant</t>
  </si>
  <si>
    <t>One-time collection at set up</t>
  </si>
  <si>
    <t>* If actual IRR is not being reported, please indicate if Actual IRR exceeds Target IRR (yes/no)</t>
  </si>
  <si>
    <t>Rolling reporting</t>
  </si>
  <si>
    <t>Data Fields</t>
  </si>
  <si>
    <t>Cell Address</t>
  </si>
  <si>
    <t>Source </t>
  </si>
  <si>
    <t>F2</t>
  </si>
  <si>
    <t>Village Enterprise website, 'Developmnt Impact Bond'. Accessed 21/07/2019</t>
  </si>
  <si>
    <t>F3</t>
  </si>
  <si>
    <t>Communication with Instiglio</t>
  </si>
  <si>
    <t>D5</t>
  </si>
  <si>
    <t>D6</t>
  </si>
  <si>
    <t>D7</t>
  </si>
  <si>
    <t>D8</t>
  </si>
  <si>
    <t xml:space="preserve">Instiglio. VE DIB Policy Brief. P.12 </t>
  </si>
  <si>
    <t>D9</t>
  </si>
  <si>
    <t>Ecorys. VE DIB Case Study. P. 1</t>
  </si>
  <si>
    <t>Service provider(s)</t>
  </si>
  <si>
    <t>D10</t>
  </si>
  <si>
    <t>Ecorys. VE DIB Case Study. P. 2</t>
  </si>
  <si>
    <t>Charity number of provider(s)</t>
  </si>
  <si>
    <t>D11</t>
  </si>
  <si>
    <t>Performance manager</t>
  </si>
  <si>
    <t>D12</t>
  </si>
  <si>
    <t>Technical assistance provider(s)</t>
  </si>
  <si>
    <t>D13</t>
  </si>
  <si>
    <t>C36 - C40</t>
  </si>
  <si>
    <t>Instiglio. VE DIB Policy Brief. P.7</t>
  </si>
  <si>
    <t>Potential Maximum Outcomes Payments</t>
  </si>
  <si>
    <t>D36 - D40</t>
  </si>
  <si>
    <t>Total potential maximum outcomes payments</t>
  </si>
  <si>
    <t>D41</t>
  </si>
  <si>
    <t>Authors own calculation based on D36-D40 figures</t>
  </si>
  <si>
    <t>Actual outcomes payments</t>
  </si>
  <si>
    <t>E36 - E40</t>
  </si>
  <si>
    <t>Total actual outcomes payments</t>
  </si>
  <si>
    <t>E41</t>
  </si>
  <si>
    <t>R36 - R41</t>
  </si>
  <si>
    <t>T36 - T42</t>
  </si>
  <si>
    <t>Total Amount Committed</t>
  </si>
  <si>
    <t>T43</t>
  </si>
  <si>
    <t>Authors own calculation based on T36-T42 figures</t>
  </si>
  <si>
    <t>U36 - U41</t>
  </si>
  <si>
    <t>Total Amount Invested</t>
  </si>
  <si>
    <t>U42</t>
  </si>
  <si>
    <t>Nature of investment</t>
  </si>
  <si>
    <t>S36 - S41</t>
  </si>
  <si>
    <t>Service users referred (total) target</t>
  </si>
  <si>
    <t>D17</t>
  </si>
  <si>
    <t>Service users referred (total) actual</t>
  </si>
  <si>
    <t>E17</t>
  </si>
  <si>
    <t>Service users actively engaged (total) target</t>
  </si>
  <si>
    <t>D19</t>
  </si>
  <si>
    <t>Service users actively engaged (total) actual</t>
  </si>
  <si>
    <t>E19</t>
  </si>
  <si>
    <t>Service users referred (in quarter) target</t>
  </si>
  <si>
    <t>D16</t>
  </si>
  <si>
    <t>Service users referred (in quarter) actual</t>
  </si>
  <si>
    <t>E16</t>
  </si>
  <si>
    <t>Service users actively engaged (in quarter) target</t>
  </si>
  <si>
    <t>D18</t>
  </si>
  <si>
    <t>Service users actively engaged (in quarter) actual</t>
  </si>
  <si>
    <t>E18</t>
  </si>
  <si>
    <t>Q11</t>
  </si>
  <si>
    <t>Instiglio. VE DIB Policy Brief. P.9</t>
  </si>
  <si>
    <t>G6</t>
  </si>
  <si>
    <t>Village Enterprise website, 'What we do'. Accessed 21/07/2019</t>
  </si>
  <si>
    <t>Approach to specifying intervention</t>
  </si>
  <si>
    <t>G14</t>
  </si>
  <si>
    <t>G18</t>
  </si>
  <si>
    <t>Outcomes</t>
  </si>
  <si>
    <t>C23 - C32</t>
  </si>
  <si>
    <t>Instiglio. VE DIB Policy Brief. P.42</t>
  </si>
  <si>
    <t>Outcome definitions</t>
  </si>
  <si>
    <t>D23 - D32</t>
  </si>
  <si>
    <t>Instiglio. VE DIB Policy Brief. P.32</t>
  </si>
  <si>
    <t>K23 - K32</t>
  </si>
  <si>
    <t xml:space="preserve">Maximum payment </t>
  </si>
  <si>
    <t>M23 - M32</t>
  </si>
  <si>
    <t>Instiglio. VE DIB Policy Brief. P.47</t>
  </si>
  <si>
    <t>Contract Bid Values (aggregate) Outcome Target (#)</t>
  </si>
  <si>
    <t>N23 - N32</t>
  </si>
  <si>
    <t>Contract Bid Values (aggregate) %</t>
  </si>
  <si>
    <t>O23 - O32</t>
  </si>
  <si>
    <t>Contract Bid Values (aggregate) Bid Price</t>
  </si>
  <si>
    <t>P23 - P32</t>
  </si>
  <si>
    <t>Total Outcome Targets (#)</t>
  </si>
  <si>
    <t>N33</t>
  </si>
  <si>
    <t>Total Outcome Targets (%)</t>
  </si>
  <si>
    <t>O33</t>
  </si>
  <si>
    <t>Total Bid Price (£)</t>
  </si>
  <si>
    <t>P33</t>
  </si>
  <si>
    <t>Latest Targets if revised (aggregate) #</t>
  </si>
  <si>
    <t>Q23 - Q32</t>
  </si>
  <si>
    <t>Latest Targets if revised (aggregate) %</t>
  </si>
  <si>
    <t>R23 - R32</t>
  </si>
  <si>
    <t>Outcomes Delivered (actual, aggregate) Outcomes Achieved (#)</t>
  </si>
  <si>
    <t>S23 - S32</t>
  </si>
  <si>
    <t>Outcomes Delivered (actual, aggregate) %</t>
  </si>
  <si>
    <t>T23 - T32</t>
  </si>
  <si>
    <t>Outcomes Delivered (actual, aggregate) Outcome Payments (£)</t>
  </si>
  <si>
    <t>U23 - U32</t>
  </si>
  <si>
    <t>Total Outcomes Achieved (#)</t>
  </si>
  <si>
    <t>S33</t>
  </si>
  <si>
    <t>Total Outcomes Achieved (%)</t>
  </si>
  <si>
    <t>T33</t>
  </si>
  <si>
    <t>Total Outcome Payments (£)</t>
  </si>
  <si>
    <t>U33</t>
  </si>
  <si>
    <t>Impact Assessment Methodology</t>
  </si>
  <si>
    <t>Q16</t>
  </si>
  <si>
    <t>Instiglio. VE DIB Policy Brief. P.20</t>
  </si>
  <si>
    <t>Q6</t>
  </si>
  <si>
    <t>Date completed</t>
  </si>
  <si>
    <t>S2</t>
  </si>
  <si>
    <t>Date</t>
  </si>
  <si>
    <t>S3</t>
  </si>
  <si>
    <t>Village Enterprise Fund, Inc.</t>
  </si>
  <si>
    <t>Leigh Crowley</t>
  </si>
  <si>
    <t>Poverty Alleviation Outcomes Fund (PAOF)</t>
  </si>
  <si>
    <t>The Village Enterprise DIB microenterprise development program seeks to improve the income levels of 12,000+ extreme poor households in rural Kenya and Uganda by creating 4,000+ sustainable microenterprises. The Village Enterprise’s (VE) microenterprise development program delivers cash in the form of a cash grant as well as regular business mentoring and training, this approach is commonly known as a graduation Programme. There are 5 components to the Programme: targeting, business savings groups, training, seed funding and mentoring.</t>
  </si>
  <si>
    <t>Managed – Global Development Incubator Inc. holds the funds and has the outcomes contract with the provider. Outcome payers provide the trustee with the funds to be used for I) signing a pay-for-success agreement with the service provider based on the achievement of predefined results, ii) signing an evaluation agreement with the outcomes evaluator to conduct the RCT, and iii) paying the trustee, project manager &amp; process evaluator for their services.</t>
  </si>
  <si>
    <t xml:space="preserve">Outcome payments are tied to the RCT conducted by IDInsight, with VE being paid $1 for every $1 increase in household income. Household income will be measured against consumption and assets. The rationale is that growth in assets provides some evidence that impact of the Programme will be sustainable over the long-run. The total budget committed by outcome payers for outcomes is capped at $4.28 million to VE. Payments for the seed funding of phase of the Programme is capped at $1.2 million. There is an additional outcome payment cap of $265 per household. </t>
  </si>
  <si>
    <t>project management, trustee fees, etc.</t>
  </si>
  <si>
    <t>Potential Maximum Outcomes Payments ($)</t>
  </si>
  <si>
    <t>Actual Outcomes Payments ($)</t>
  </si>
  <si>
    <t>Maximum Payment ($)</t>
  </si>
  <si>
    <t>Bid Price ($)</t>
  </si>
  <si>
    <t>Outcome Payments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</si>
</sst>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1" x14ac:knownFonts="1">
    <font>
      <sz val="12"/>
      <color theme="1"/>
      <name val="Calibri"/>
      <family val="2"/>
      <scheme val="minor"/>
    </font>
    <font>
      <sz val="12"/>
      <color rgb="FF9C0006"/>
      <name val="Calibri"/>
      <family val="2"/>
      <scheme val="minor"/>
    </font>
    <font>
      <sz val="11"/>
      <color theme="1"/>
      <name val="Arial"/>
      <family val="2"/>
    </font>
    <font>
      <b/>
      <sz val="11"/>
      <color theme="1"/>
      <name val="Arial"/>
      <family val="2"/>
    </font>
    <font>
      <sz val="10"/>
      <color theme="1"/>
      <name val="Arial"/>
      <family val="2"/>
    </font>
    <font>
      <b/>
      <sz val="10"/>
      <color theme="0"/>
      <name val="Arial"/>
      <family val="2"/>
    </font>
    <font>
      <b/>
      <sz val="10"/>
      <color theme="1"/>
      <name val="Arial"/>
      <family val="2"/>
    </font>
    <font>
      <b/>
      <sz val="14"/>
      <color theme="1"/>
      <name val="Calibri"/>
      <family val="2"/>
      <scheme val="minor"/>
    </font>
    <font>
      <sz val="12"/>
      <color rgb="FF000000"/>
      <name val="Calibri"/>
      <family val="2"/>
      <scheme val="minor"/>
    </font>
    <font>
      <sz val="12"/>
      <color theme="1"/>
      <name val="Calibri"/>
      <family val="2"/>
      <scheme val="minor"/>
    </font>
    <font>
      <u/>
      <sz val="12"/>
      <color theme="10"/>
      <name val="Calibri"/>
      <family val="2"/>
      <scheme val="minor"/>
    </font>
  </fonts>
  <fills count="7">
    <fill>
      <patternFill patternType="none"/>
    </fill>
    <fill>
      <patternFill patternType="gray125"/>
    </fill>
    <fill>
      <patternFill patternType="solid">
        <fgColor rgb="FFFFC7CE"/>
      </patternFill>
    </fill>
    <fill>
      <patternFill patternType="solid">
        <fgColor theme="8" tint="-0.249977111117893"/>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2" borderId="0" applyNumberFormat="0" applyBorder="0" applyAlignment="0" applyProtection="0"/>
    <xf numFmtId="44" fontId="9" fillId="0" borderId="0" applyFont="0" applyFill="0" applyBorder="0" applyAlignment="0" applyProtection="0"/>
    <xf numFmtId="0" fontId="10" fillId="0" borderId="0" applyNumberFormat="0" applyFill="0" applyBorder="0" applyAlignment="0" applyProtection="0"/>
  </cellStyleXfs>
  <cellXfs count="242">
    <xf numFmtId="0" fontId="0" fillId="0" borderId="0" xfId="0"/>
    <xf numFmtId="0" fontId="2" fillId="0" borderId="0" xfId="0" applyFont="1"/>
    <xf numFmtId="0" fontId="3" fillId="0" borderId="0" xfId="0" applyFont="1"/>
    <xf numFmtId="0" fontId="4" fillId="0" borderId="0" xfId="0" applyFont="1"/>
    <xf numFmtId="0" fontId="4" fillId="0" borderId="0" xfId="0" applyFont="1" applyFill="1" applyBorder="1" applyAlignment="1"/>
    <xf numFmtId="0" fontId="5" fillId="3" borderId="1" xfId="0" applyFont="1" applyFill="1" applyBorder="1"/>
    <xf numFmtId="0" fontId="5" fillId="3" borderId="4" xfId="0" applyFont="1" applyFill="1" applyBorder="1"/>
    <xf numFmtId="0" fontId="6" fillId="0" borderId="0" xfId="0" applyFont="1"/>
    <xf numFmtId="0" fontId="5" fillId="3" borderId="13" xfId="0" applyFont="1" applyFill="1" applyBorder="1"/>
    <xf numFmtId="0" fontId="4" fillId="0" borderId="0" xfId="0" applyFont="1" applyBorder="1"/>
    <xf numFmtId="0" fontId="4" fillId="0" borderId="0" xfId="0" applyFont="1" applyBorder="1" applyAlignment="1">
      <alignment vertical="center"/>
    </xf>
    <xf numFmtId="0" fontId="6" fillId="0" borderId="0" xfId="0" applyFont="1" applyFill="1" applyBorder="1"/>
    <xf numFmtId="0" fontId="5" fillId="3" borderId="7" xfId="0" applyFont="1" applyFill="1" applyBorder="1"/>
    <xf numFmtId="0" fontId="4" fillId="5" borderId="12" xfId="0" applyFont="1" applyFill="1" applyBorder="1" applyAlignment="1">
      <alignment horizontal="center"/>
    </xf>
    <xf numFmtId="0" fontId="4" fillId="0" borderId="0" xfId="0" applyFont="1" applyFill="1" applyBorder="1" applyAlignment="1">
      <alignment vertical="center"/>
    </xf>
    <xf numFmtId="0" fontId="5" fillId="3" borderId="12" xfId="0" applyFont="1" applyFill="1" applyBorder="1"/>
    <xf numFmtId="0" fontId="5" fillId="3" borderId="15" xfId="0" applyFont="1" applyFill="1" applyBorder="1"/>
    <xf numFmtId="0" fontId="4" fillId="5" borderId="15" xfId="0" applyFont="1" applyFill="1" applyBorder="1" applyAlignment="1">
      <alignment horizontal="center"/>
    </xf>
    <xf numFmtId="0" fontId="6" fillId="0" borderId="0" xfId="0" applyFont="1" applyFill="1" applyBorder="1" applyAlignment="1">
      <alignment horizontal="center" vertical="center" textRotation="90"/>
    </xf>
    <xf numFmtId="0" fontId="5" fillId="3" borderId="8" xfId="0" applyFont="1" applyFill="1" applyBorder="1" applyAlignment="1">
      <alignment horizontal="left"/>
    </xf>
    <xf numFmtId="0" fontId="5" fillId="3" borderId="1" xfId="1" applyFont="1" applyFill="1" applyBorder="1" applyAlignment="1">
      <alignment horizontal="center"/>
    </xf>
    <xf numFmtId="0" fontId="5" fillId="3" borderId="2" xfId="1" applyFont="1" applyFill="1" applyBorder="1" applyAlignment="1">
      <alignment horizontal="center"/>
    </xf>
    <xf numFmtId="0" fontId="5" fillId="3" borderId="3" xfId="1" applyFont="1" applyFill="1" applyBorder="1" applyAlignment="1">
      <alignment horizontal="center"/>
    </xf>
    <xf numFmtId="0" fontId="5" fillId="3" borderId="10" xfId="1" applyFont="1" applyFill="1" applyBorder="1" applyAlignment="1">
      <alignment horizontal="center"/>
    </xf>
    <xf numFmtId="0" fontId="6" fillId="4" borderId="7" xfId="0" applyFont="1" applyFill="1" applyBorder="1"/>
    <xf numFmtId="0" fontId="4" fillId="4" borderId="2" xfId="1" applyFont="1" applyFill="1" applyBorder="1" applyAlignment="1">
      <alignment horizontal="center"/>
    </xf>
    <xf numFmtId="0" fontId="4" fillId="4" borderId="3" xfId="1" applyFont="1" applyFill="1" applyBorder="1" applyAlignment="1">
      <alignment horizontal="center"/>
    </xf>
    <xf numFmtId="0" fontId="4" fillId="5" borderId="1" xfId="0" applyFont="1" applyFill="1" applyBorder="1" applyAlignment="1">
      <alignment horizontal="center"/>
    </xf>
    <xf numFmtId="0" fontId="6" fillId="4" borderId="12" xfId="0" applyFont="1" applyFill="1" applyBorder="1"/>
    <xf numFmtId="0" fontId="4" fillId="4" borderId="13" xfId="1" applyFont="1" applyFill="1" applyBorder="1" applyAlignment="1">
      <alignment horizontal="center"/>
    </xf>
    <xf numFmtId="0" fontId="4" fillId="4" borderId="0" xfId="1" applyFont="1" applyFill="1" applyBorder="1" applyAlignment="1">
      <alignment horizontal="center"/>
    </xf>
    <xf numFmtId="0" fontId="4" fillId="4" borderId="14" xfId="1" applyFont="1" applyFill="1" applyBorder="1" applyAlignment="1">
      <alignment horizontal="center"/>
    </xf>
    <xf numFmtId="0" fontId="6" fillId="4" borderId="15" xfId="0" applyFont="1" applyFill="1" applyBorder="1"/>
    <xf numFmtId="0" fontId="4" fillId="4" borderId="4" xfId="1" applyFont="1" applyFill="1" applyBorder="1" applyAlignment="1">
      <alignment horizontal="center"/>
    </xf>
    <xf numFmtId="0" fontId="4" fillId="4" borderId="5" xfId="1" applyFont="1" applyFill="1" applyBorder="1" applyAlignment="1">
      <alignment horizontal="center"/>
    </xf>
    <xf numFmtId="0" fontId="4" fillId="4" borderId="6" xfId="1" applyFont="1" applyFill="1" applyBorder="1" applyAlignment="1">
      <alignment horizontal="center"/>
    </xf>
    <xf numFmtId="0" fontId="6" fillId="4" borderId="8" xfId="0" applyFont="1" applyFill="1" applyBorder="1"/>
    <xf numFmtId="0" fontId="4" fillId="5" borderId="9" xfId="0" applyFont="1" applyFill="1" applyBorder="1" applyAlignment="1">
      <alignment horizontal="center"/>
    </xf>
    <xf numFmtId="0" fontId="4" fillId="0" borderId="0" xfId="0" applyFont="1" applyFill="1" applyBorder="1"/>
    <xf numFmtId="0" fontId="6" fillId="0" borderId="0" xfId="0" applyFont="1" applyFill="1"/>
    <xf numFmtId="0" fontId="4" fillId="0" borderId="0" xfId="0" applyFont="1" applyFill="1"/>
    <xf numFmtId="0" fontId="5" fillId="3" borderId="8" xfId="0" applyFont="1" applyFill="1" applyBorder="1"/>
    <xf numFmtId="0" fontId="5" fillId="0" borderId="0" xfId="0" applyFont="1" applyFill="1" applyBorder="1" applyAlignment="1">
      <alignment horizontal="center"/>
    </xf>
    <xf numFmtId="0" fontId="5" fillId="3" borderId="9" xfId="0" applyFont="1" applyFill="1" applyBorder="1" applyAlignment="1">
      <alignment horizontal="center" vertical="top" wrapText="1"/>
    </xf>
    <xf numFmtId="0" fontId="4" fillId="4" borderId="7" xfId="0" applyFont="1" applyFill="1" applyBorder="1" applyAlignment="1">
      <alignment horizontal="center"/>
    </xf>
    <xf numFmtId="0" fontId="4" fillId="0" borderId="0" xfId="0" applyFont="1" applyFill="1" applyBorder="1" applyAlignment="1">
      <alignment horizontal="center"/>
    </xf>
    <xf numFmtId="0" fontId="4" fillId="4" borderId="12" xfId="0" applyFont="1" applyFill="1" applyBorder="1" applyAlignment="1">
      <alignment horizontal="center"/>
    </xf>
    <xf numFmtId="0" fontId="5" fillId="3" borderId="1" xfId="0" applyFont="1" applyFill="1" applyBorder="1" applyAlignment="1">
      <alignment horizontal="left"/>
    </xf>
    <xf numFmtId="0" fontId="6" fillId="4" borderId="1" xfId="0" applyFont="1" applyFill="1" applyBorder="1" applyAlignment="1"/>
    <xf numFmtId="0" fontId="4" fillId="4" borderId="9" xfId="0" applyFont="1" applyFill="1" applyBorder="1" applyAlignment="1">
      <alignment horizontal="center"/>
    </xf>
    <xf numFmtId="0" fontId="6" fillId="4" borderId="4" xfId="1" applyFont="1" applyFill="1" applyBorder="1" applyAlignment="1">
      <alignment horizontal="left"/>
    </xf>
    <xf numFmtId="0" fontId="2" fillId="4" borderId="15" xfId="0" applyFont="1" applyFill="1" applyBorder="1"/>
    <xf numFmtId="0" fontId="2" fillId="5" borderId="8" xfId="0" applyFont="1" applyFill="1" applyBorder="1"/>
    <xf numFmtId="0" fontId="6" fillId="0" borderId="0" xfId="0" applyFont="1" applyFill="1" applyBorder="1" applyAlignment="1">
      <alignment vertical="center" textRotation="90"/>
    </xf>
    <xf numFmtId="0" fontId="5" fillId="3" borderId="8" xfId="0" applyFont="1" applyFill="1" applyBorder="1" applyAlignment="1">
      <alignment horizontal="left" vertical="center"/>
    </xf>
    <xf numFmtId="0" fontId="5" fillId="3" borderId="3"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Fill="1" applyBorder="1" applyAlignment="1">
      <alignment horizontal="center" vertical="center"/>
    </xf>
    <xf numFmtId="0" fontId="2" fillId="0" borderId="0" xfId="0" applyFont="1" applyAlignment="1">
      <alignment horizontal="center" vertical="center"/>
    </xf>
    <xf numFmtId="0" fontId="5" fillId="3" borderId="3" xfId="1" applyFont="1" applyFill="1" applyBorder="1" applyAlignment="1">
      <alignment horizontal="center" vertical="center"/>
    </xf>
    <xf numFmtId="0" fontId="7" fillId="6" borderId="9" xfId="0" applyFont="1" applyFill="1" applyBorder="1"/>
    <xf numFmtId="0" fontId="7" fillId="6" borderId="8" xfId="0" applyFont="1" applyFill="1" applyBorder="1"/>
    <xf numFmtId="0" fontId="7" fillId="6" borderId="11" xfId="0" applyFont="1" applyFill="1" applyBorder="1"/>
    <xf numFmtId="0" fontId="0" fillId="0" borderId="13" xfId="0" applyBorder="1"/>
    <xf numFmtId="0" fontId="0" fillId="0" borderId="12" xfId="0" applyBorder="1"/>
    <xf numFmtId="0" fontId="8" fillId="0" borderId="12" xfId="0" applyFont="1" applyBorder="1"/>
    <xf numFmtId="0" fontId="0" fillId="0" borderId="12" xfId="0" applyFill="1" applyBorder="1"/>
    <xf numFmtId="0" fontId="0" fillId="0" borderId="4" xfId="0" applyBorder="1"/>
    <xf numFmtId="0" fontId="0" fillId="0" borderId="15" xfId="0" applyBorder="1"/>
    <xf numFmtId="0" fontId="6" fillId="4" borderId="12" xfId="0" applyFont="1" applyFill="1" applyBorder="1" applyAlignment="1">
      <alignment wrapText="1"/>
    </xf>
    <xf numFmtId="164" fontId="4" fillId="4" borderId="14" xfId="0" applyNumberFormat="1" applyFont="1" applyFill="1" applyBorder="1" applyAlignment="1">
      <alignment horizontal="center"/>
    </xf>
    <xf numFmtId="164" fontId="4" fillId="4" borderId="11" xfId="0" applyNumberFormat="1" applyFont="1" applyFill="1" applyBorder="1" applyAlignment="1">
      <alignment horizontal="center"/>
    </xf>
    <xf numFmtId="164" fontId="4" fillId="4" borderId="3" xfId="0" applyNumberFormat="1" applyFont="1" applyFill="1" applyBorder="1" applyAlignment="1">
      <alignment horizontal="center"/>
    </xf>
    <xf numFmtId="164" fontId="4" fillId="5" borderId="3" xfId="0" applyNumberFormat="1" applyFont="1" applyFill="1" applyBorder="1" applyAlignment="1">
      <alignment horizontal="center"/>
    </xf>
    <xf numFmtId="164" fontId="4" fillId="5" borderId="14" xfId="0" applyNumberFormat="1" applyFont="1" applyFill="1" applyBorder="1" applyAlignment="1">
      <alignment horizontal="center"/>
    </xf>
    <xf numFmtId="164" fontId="4" fillId="5" borderId="11" xfId="0" applyNumberFormat="1" applyFont="1" applyFill="1" applyBorder="1" applyAlignment="1">
      <alignment horizontal="center"/>
    </xf>
    <xf numFmtId="164" fontId="4" fillId="4" borderId="2" xfId="2" applyNumberFormat="1" applyFont="1" applyFill="1" applyBorder="1" applyAlignment="1">
      <alignment horizontal="center"/>
    </xf>
    <xf numFmtId="164" fontId="4" fillId="4" borderId="0" xfId="2" applyNumberFormat="1" applyFont="1" applyFill="1" applyBorder="1" applyAlignment="1">
      <alignment horizontal="center"/>
    </xf>
    <xf numFmtId="164" fontId="4" fillId="4" borderId="10" xfId="2" applyNumberFormat="1" applyFont="1" applyFill="1" applyBorder="1" applyAlignment="1">
      <alignment horizontal="center"/>
    </xf>
    <xf numFmtId="0" fontId="4" fillId="4" borderId="1" xfId="1" applyFont="1" applyFill="1" applyBorder="1" applyAlignment="1">
      <alignment horizontal="center" wrapText="1"/>
    </xf>
    <xf numFmtId="0" fontId="4" fillId="4" borderId="13" xfId="1" applyFont="1" applyFill="1" applyBorder="1" applyAlignment="1">
      <alignment horizontal="center" wrapText="1"/>
    </xf>
    <xf numFmtId="164" fontId="4" fillId="5" borderId="7" xfId="0" applyNumberFormat="1" applyFont="1" applyFill="1" applyBorder="1" applyAlignment="1">
      <alignment horizontal="center"/>
    </xf>
    <xf numFmtId="164" fontId="4" fillId="5" borderId="12" xfId="0" applyNumberFormat="1" applyFont="1" applyFill="1" applyBorder="1" applyAlignment="1">
      <alignment horizontal="center"/>
    </xf>
    <xf numFmtId="164" fontId="4" fillId="5" borderId="15" xfId="0" applyNumberFormat="1" applyFont="1" applyFill="1" applyBorder="1" applyAlignment="1">
      <alignment horizontal="center"/>
    </xf>
    <xf numFmtId="164" fontId="4" fillId="4" borderId="7" xfId="0" applyNumberFormat="1" applyFont="1" applyFill="1" applyBorder="1" applyAlignment="1">
      <alignment horizontal="center"/>
    </xf>
    <xf numFmtId="164" fontId="4" fillId="4" borderId="12" xfId="0" applyNumberFormat="1" applyFont="1" applyFill="1" applyBorder="1" applyAlignment="1">
      <alignment horizontal="center"/>
    </xf>
    <xf numFmtId="164" fontId="6" fillId="4" borderId="8" xfId="0" applyNumberFormat="1" applyFont="1" applyFill="1" applyBorder="1"/>
    <xf numFmtId="0" fontId="6" fillId="4" borderId="7" xfId="0" applyFont="1" applyFill="1" applyBorder="1" applyAlignment="1">
      <alignment vertical="top" wrapText="1"/>
    </xf>
    <xf numFmtId="0" fontId="6" fillId="4" borderId="12" xfId="0" applyFont="1" applyFill="1" applyBorder="1" applyAlignment="1">
      <alignment vertical="top" wrapText="1"/>
    </xf>
    <xf numFmtId="0" fontId="5" fillId="3" borderId="9" xfId="0" applyFont="1" applyFill="1" applyBorder="1" applyAlignment="1">
      <alignment horizontal="center"/>
    </xf>
    <xf numFmtId="0" fontId="4" fillId="4" borderId="14" xfId="0" applyFont="1" applyFill="1" applyBorder="1" applyAlignment="1">
      <alignment horizontal="center"/>
    </xf>
    <xf numFmtId="0" fontId="4" fillId="5" borderId="0" xfId="0" applyFont="1" applyFill="1" applyBorder="1" applyAlignment="1">
      <alignment horizontal="center"/>
    </xf>
    <xf numFmtId="0" fontId="4" fillId="5" borderId="14" xfId="0" applyFont="1" applyFill="1" applyBorder="1" applyAlignment="1">
      <alignment horizontal="center"/>
    </xf>
    <xf numFmtId="0" fontId="4" fillId="4" borderId="3" xfId="0" applyFont="1" applyFill="1" applyBorder="1" applyAlignment="1">
      <alignment horizontal="center"/>
    </xf>
    <xf numFmtId="0" fontId="4" fillId="5" borderId="13" xfId="0" applyFont="1" applyFill="1" applyBorder="1" applyAlignment="1">
      <alignment horizontal="center"/>
    </xf>
    <xf numFmtId="0" fontId="4" fillId="5" borderId="4" xfId="0" applyFont="1" applyFill="1" applyBorder="1" applyAlignment="1">
      <alignment horizontal="center"/>
    </xf>
    <xf numFmtId="0" fontId="4" fillId="4" borderId="13" xfId="0" applyFont="1" applyFill="1" applyBorder="1" applyAlignment="1">
      <alignment horizontal="center"/>
    </xf>
    <xf numFmtId="0" fontId="4" fillId="5" borderId="5" xfId="0" applyFont="1" applyFill="1" applyBorder="1" applyAlignment="1">
      <alignment horizontal="center"/>
    </xf>
    <xf numFmtId="0" fontId="4" fillId="4" borderId="10" xfId="0" applyFont="1" applyFill="1" applyBorder="1" applyAlignment="1">
      <alignment horizontal="center"/>
    </xf>
    <xf numFmtId="0" fontId="4" fillId="4" borderId="11" xfId="0" applyFont="1" applyFill="1" applyBorder="1" applyAlignment="1">
      <alignment horizontal="center"/>
    </xf>
    <xf numFmtId="0" fontId="4" fillId="5" borderId="10" xfId="0" applyFont="1" applyFill="1" applyBorder="1" applyAlignment="1">
      <alignment horizontal="center"/>
    </xf>
    <xf numFmtId="0" fontId="4" fillId="5" borderId="1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6" fillId="4" borderId="13" xfId="1" applyFont="1" applyFill="1" applyBorder="1" applyAlignment="1">
      <alignment horizontal="left"/>
    </xf>
    <xf numFmtId="0" fontId="5" fillId="3" borderId="10" xfId="0" applyFont="1" applyFill="1" applyBorder="1" applyAlignment="1">
      <alignment horizontal="center"/>
    </xf>
    <xf numFmtId="0" fontId="4" fillId="4" borderId="4" xfId="0" applyFont="1" applyFill="1" applyBorder="1" applyAlignment="1">
      <alignment horizont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8" xfId="0" applyFont="1" applyFill="1" applyBorder="1" applyAlignment="1">
      <alignment horizont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top"/>
    </xf>
    <xf numFmtId="0" fontId="5" fillId="3" borderId="3" xfId="0" applyFont="1" applyFill="1" applyBorder="1" applyAlignment="1">
      <alignment horizontal="center" vertical="center" wrapText="1"/>
    </xf>
    <xf numFmtId="0" fontId="10" fillId="0" borderId="12" xfId="3" applyBorder="1"/>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14" fontId="4" fillId="5" borderId="1" xfId="0" applyNumberFormat="1" applyFont="1" applyFill="1" applyBorder="1" applyAlignment="1">
      <alignment horizontal="center" vertical="top"/>
    </xf>
    <xf numFmtId="0" fontId="4" fillId="5" borderId="2" xfId="0" applyFont="1" applyFill="1" applyBorder="1" applyAlignment="1">
      <alignment horizontal="center" vertical="top"/>
    </xf>
    <xf numFmtId="0" fontId="4" fillId="5" borderId="3" xfId="0" applyFont="1" applyFill="1" applyBorder="1" applyAlignment="1">
      <alignment horizontal="center" vertical="top"/>
    </xf>
    <xf numFmtId="0" fontId="4" fillId="4" borderId="5" xfId="0" applyFont="1" applyFill="1" applyBorder="1" applyAlignment="1">
      <alignment horizontal="center" wrapText="1"/>
    </xf>
    <xf numFmtId="0" fontId="4" fillId="4" borderId="6" xfId="0" applyFont="1" applyFill="1" applyBorder="1" applyAlignment="1">
      <alignment horizont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5" borderId="4" xfId="0" applyFont="1" applyFill="1" applyBorder="1" applyAlignment="1">
      <alignment horizontal="center" vertical="top"/>
    </xf>
    <xf numFmtId="0" fontId="4" fillId="5" borderId="5" xfId="0" applyFont="1" applyFill="1" applyBorder="1" applyAlignment="1">
      <alignment horizontal="center" vertical="top"/>
    </xf>
    <xf numFmtId="0" fontId="4" fillId="5" borderId="6" xfId="0" applyFont="1" applyFill="1" applyBorder="1" applyAlignment="1">
      <alignment horizontal="center" vertical="top"/>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5" fillId="3" borderId="8"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5" fillId="3" borderId="9" xfId="0" applyFont="1" applyFill="1" applyBorder="1" applyAlignment="1">
      <alignment horizontal="center"/>
    </xf>
    <xf numFmtId="0" fontId="5" fillId="3" borderId="10" xfId="0" applyFont="1" applyFill="1" applyBorder="1" applyAlignment="1">
      <alignment horizontal="center"/>
    </xf>
    <xf numFmtId="0" fontId="5" fillId="3" borderId="11" xfId="0" applyFont="1" applyFill="1" applyBorder="1" applyAlignment="1">
      <alignment horizont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4" borderId="7" xfId="0" applyFont="1" applyFill="1" applyBorder="1" applyAlignment="1">
      <alignment horizontal="center" vertical="center" textRotation="90"/>
    </xf>
    <xf numFmtId="0" fontId="6" fillId="4" borderId="12" xfId="0" applyFont="1" applyFill="1" applyBorder="1" applyAlignment="1">
      <alignment horizontal="center" vertical="center" textRotation="90"/>
    </xf>
    <xf numFmtId="0" fontId="6" fillId="4" borderId="15" xfId="0" applyFont="1" applyFill="1" applyBorder="1" applyAlignment="1">
      <alignment horizontal="center" vertical="center" textRotation="90"/>
    </xf>
    <xf numFmtId="14" fontId="4" fillId="4" borderId="1" xfId="0" applyNumberFormat="1" applyFont="1" applyFill="1" applyBorder="1" applyAlignment="1">
      <alignment horizontal="center"/>
    </xf>
    <xf numFmtId="0" fontId="4" fillId="4" borderId="3" xfId="0" applyFont="1" applyFill="1" applyBorder="1" applyAlignment="1">
      <alignment horizontal="center"/>
    </xf>
    <xf numFmtId="0" fontId="5" fillId="3" borderId="8" xfId="0" applyFont="1" applyFill="1" applyBorder="1" applyAlignment="1">
      <alignment horizontal="center"/>
    </xf>
    <xf numFmtId="0" fontId="4" fillId="4" borderId="13" xfId="0" applyFont="1" applyFill="1" applyBorder="1" applyAlignment="1">
      <alignment horizontal="center"/>
    </xf>
    <xf numFmtId="0" fontId="4" fillId="4" borderId="14" xfId="0" applyFont="1" applyFill="1" applyBorder="1" applyAlignment="1">
      <alignment horizontal="center"/>
    </xf>
    <xf numFmtId="0" fontId="4" fillId="4" borderId="1" xfId="1" applyFont="1" applyFill="1" applyBorder="1" applyAlignment="1">
      <alignment horizontal="center" vertical="center" wrapText="1"/>
    </xf>
    <xf numFmtId="0" fontId="4" fillId="4" borderId="2" xfId="1" applyFont="1" applyFill="1" applyBorder="1" applyAlignment="1">
      <alignment horizontal="center" vertical="center" wrapText="1"/>
    </xf>
    <xf numFmtId="0" fontId="4" fillId="4" borderId="3" xfId="1" applyFont="1" applyFill="1" applyBorder="1" applyAlignment="1">
      <alignment horizontal="center" vertical="center" wrapText="1"/>
    </xf>
    <xf numFmtId="0" fontId="4" fillId="4" borderId="13" xfId="1" applyFont="1" applyFill="1" applyBorder="1" applyAlignment="1">
      <alignment horizontal="center" vertical="center" wrapText="1"/>
    </xf>
    <xf numFmtId="0" fontId="4" fillId="4" borderId="0"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4" xfId="1" applyFont="1" applyFill="1" applyBorder="1" applyAlignment="1">
      <alignment horizontal="center" vertical="center" wrapText="1"/>
    </xf>
    <xf numFmtId="0" fontId="4" fillId="4" borderId="5" xfId="1" applyFont="1" applyFill="1" applyBorder="1" applyAlignment="1">
      <alignment horizontal="center" vertical="center" wrapText="1"/>
    </xf>
    <xf numFmtId="0" fontId="4" fillId="4" borderId="6" xfId="1" applyFont="1" applyFill="1" applyBorder="1" applyAlignment="1">
      <alignment horizontal="center" vertical="center" wrapText="1"/>
    </xf>
    <xf numFmtId="17" fontId="4" fillId="4" borderId="13" xfId="0" applyNumberFormat="1" applyFont="1" applyFill="1" applyBorder="1" applyAlignment="1">
      <alignment horizontal="center"/>
    </xf>
    <xf numFmtId="0" fontId="4" fillId="4" borderId="4" xfId="0" applyFont="1" applyFill="1" applyBorder="1" applyAlignment="1">
      <alignment horizontal="center"/>
    </xf>
    <xf numFmtId="0" fontId="4" fillId="4" borderId="6" xfId="0" applyFont="1" applyFill="1" applyBorder="1" applyAlignment="1">
      <alignment horizontal="center"/>
    </xf>
    <xf numFmtId="0" fontId="5" fillId="3" borderId="9" xfId="0" applyFont="1" applyFill="1" applyBorder="1" applyAlignment="1">
      <alignment horizontal="center" vertical="top"/>
    </xf>
    <xf numFmtId="0" fontId="5" fillId="3" borderId="10" xfId="0" applyFont="1" applyFill="1" applyBorder="1" applyAlignment="1">
      <alignment horizontal="center" vertical="top"/>
    </xf>
    <xf numFmtId="0" fontId="5" fillId="3" borderId="11" xfId="0" applyFont="1" applyFill="1" applyBorder="1" applyAlignment="1">
      <alignment horizontal="center" vertical="top"/>
    </xf>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4" borderId="1"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1" xfId="0" applyFont="1" applyFill="1" applyBorder="1" applyAlignment="1">
      <alignment horizontal="center"/>
    </xf>
    <xf numFmtId="0" fontId="4" fillId="4" borderId="13"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0" xfId="0" applyFont="1" applyFill="1" applyBorder="1" applyAlignment="1">
      <alignment horizontal="center"/>
    </xf>
    <xf numFmtId="0" fontId="4" fillId="4" borderId="5" xfId="0" applyFont="1" applyFill="1" applyBorder="1" applyAlignment="1">
      <alignment horizontal="center"/>
    </xf>
    <xf numFmtId="0" fontId="4" fillId="5" borderId="0" xfId="0" applyFont="1" applyFill="1" applyBorder="1" applyAlignment="1">
      <alignment horizontal="center"/>
    </xf>
    <xf numFmtId="0" fontId="4" fillId="5" borderId="14" xfId="0" applyFont="1" applyFill="1" applyBorder="1" applyAlignment="1">
      <alignment horizontal="center"/>
    </xf>
    <xf numFmtId="0" fontId="6" fillId="4" borderId="13" xfId="0" applyFont="1" applyFill="1" applyBorder="1" applyAlignment="1">
      <alignment horizontal="left"/>
    </xf>
    <xf numFmtId="0" fontId="6" fillId="4" borderId="0" xfId="0" applyFont="1" applyFill="1" applyBorder="1" applyAlignment="1">
      <alignment horizontal="left"/>
    </xf>
    <xf numFmtId="0" fontId="6" fillId="4" borderId="14" xfId="0" applyFont="1" applyFill="1" applyBorder="1" applyAlignment="1">
      <alignment horizontal="left"/>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9" xfId="1" applyFont="1" applyFill="1" applyBorder="1" applyAlignment="1">
      <alignment horizontal="left" vertical="top" wrapText="1"/>
    </xf>
    <xf numFmtId="0" fontId="5" fillId="3" borderId="10" xfId="1" applyFont="1" applyFill="1" applyBorder="1" applyAlignment="1">
      <alignment horizontal="left" vertical="top" wrapText="1"/>
    </xf>
    <xf numFmtId="0" fontId="5" fillId="3" borderId="11" xfId="1" applyFont="1" applyFill="1" applyBorder="1" applyAlignment="1">
      <alignment horizontal="left" vertical="top" wrapText="1"/>
    </xf>
    <xf numFmtId="0" fontId="5" fillId="3" borderId="10" xfId="0" applyFont="1" applyFill="1" applyBorder="1" applyAlignment="1">
      <alignment horizontal="center" vertical="top" wrapText="1"/>
    </xf>
    <xf numFmtId="0" fontId="5" fillId="3" borderId="11" xfId="0" applyFont="1" applyFill="1" applyBorder="1" applyAlignment="1">
      <alignment horizontal="center" vertical="top" wrapText="1"/>
    </xf>
    <xf numFmtId="0" fontId="6" fillId="4" borderId="1" xfId="1" applyFont="1" applyFill="1" applyBorder="1" applyAlignment="1">
      <alignment horizontal="left"/>
    </xf>
    <xf numFmtId="0" fontId="6" fillId="4" borderId="2" xfId="1" applyFont="1" applyFill="1" applyBorder="1" applyAlignment="1">
      <alignment horizontal="left"/>
    </xf>
    <xf numFmtId="0" fontId="6" fillId="4" borderId="3" xfId="1" applyFont="1" applyFill="1" applyBorder="1" applyAlignment="1">
      <alignment horizontal="left"/>
    </xf>
    <xf numFmtId="0" fontId="4" fillId="4" borderId="2"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6" fillId="4" borderId="13" xfId="1" applyFont="1" applyFill="1" applyBorder="1" applyAlignment="1">
      <alignment horizontal="left"/>
    </xf>
    <xf numFmtId="0" fontId="6" fillId="4" borderId="0" xfId="1" applyFont="1" applyFill="1" applyBorder="1" applyAlignment="1">
      <alignment horizontal="left"/>
    </xf>
    <xf numFmtId="0" fontId="6" fillId="4" borderId="14" xfId="1" applyFont="1" applyFill="1" applyBorder="1" applyAlignment="1">
      <alignment horizontal="left"/>
    </xf>
    <xf numFmtId="0" fontId="4" fillId="5" borderId="13" xfId="0" applyFont="1" applyFill="1" applyBorder="1" applyAlignment="1">
      <alignment horizontal="center"/>
    </xf>
    <xf numFmtId="0" fontId="4" fillId="4" borderId="1" xfId="0" applyFont="1" applyFill="1" applyBorder="1" applyAlignment="1">
      <alignment horizontal="center" wrapText="1"/>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4" fillId="5" borderId="4" xfId="0" applyFont="1" applyFill="1" applyBorder="1" applyAlignment="1">
      <alignment horizontal="center"/>
    </xf>
    <xf numFmtId="0" fontId="4" fillId="5" borderId="6" xfId="0" applyFont="1" applyFill="1" applyBorder="1" applyAlignment="1">
      <alignment horizontal="center"/>
    </xf>
    <xf numFmtId="0" fontId="2" fillId="0" borderId="4"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6" fillId="4" borderId="4" xfId="0" applyFont="1" applyFill="1" applyBorder="1" applyAlignment="1">
      <alignment horizontal="left"/>
    </xf>
    <xf numFmtId="0" fontId="6" fillId="4" borderId="5" xfId="0" applyFont="1" applyFill="1" applyBorder="1" applyAlignment="1">
      <alignment horizontal="left"/>
    </xf>
    <xf numFmtId="0" fontId="6" fillId="4" borderId="6" xfId="0" applyFont="1" applyFill="1" applyBorder="1" applyAlignment="1">
      <alignment horizontal="left"/>
    </xf>
    <xf numFmtId="0" fontId="4" fillId="5" borderId="5" xfId="0" applyFont="1" applyFill="1" applyBorder="1" applyAlignment="1">
      <alignment horizontal="center"/>
    </xf>
    <xf numFmtId="0" fontId="6" fillId="4" borderId="9" xfId="0" applyFont="1" applyFill="1" applyBorder="1" applyAlignment="1">
      <alignment horizontal="left"/>
    </xf>
    <xf numFmtId="0" fontId="6" fillId="4" borderId="10" xfId="0" applyFont="1" applyFill="1" applyBorder="1" applyAlignment="1">
      <alignment horizontal="left"/>
    </xf>
    <xf numFmtId="0" fontId="6" fillId="4" borderId="11" xfId="0" applyFont="1" applyFill="1" applyBorder="1" applyAlignment="1">
      <alignment horizontal="left"/>
    </xf>
    <xf numFmtId="0" fontId="4" fillId="4" borderId="10" xfId="0" applyFont="1" applyFill="1" applyBorder="1" applyAlignment="1">
      <alignment horizontal="center"/>
    </xf>
    <xf numFmtId="0" fontId="4" fillId="4" borderId="11" xfId="0" applyFont="1" applyFill="1" applyBorder="1" applyAlignment="1">
      <alignment horizontal="center"/>
    </xf>
    <xf numFmtId="0" fontId="4" fillId="5" borderId="10" xfId="0" applyFont="1" applyFill="1" applyBorder="1" applyAlignment="1">
      <alignment horizontal="center"/>
    </xf>
    <xf numFmtId="0" fontId="4" fillId="5" borderId="11" xfId="0" applyFont="1" applyFill="1" applyBorder="1" applyAlignment="1">
      <alignment horizontal="center"/>
    </xf>
  </cellXfs>
  <cellStyles count="4">
    <cellStyle name="Bad" xfId="1" builtinId="27"/>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villageenterprise.org/our-impact/development-impact-bond/" TargetMode="External"/><Relationship Id="rId13" Type="http://schemas.openxmlformats.org/officeDocument/2006/relationships/hyperlink" Target="https://villageenterprise.org/wp-content/uploads/2018/02/VE-DIB-Design-Memo-Public_14FEB2018.pdf" TargetMode="External"/><Relationship Id="rId3" Type="http://schemas.openxmlformats.org/officeDocument/2006/relationships/hyperlink" Target="https://villageenterprise.org/wp-content/uploads/2018/02/VE-DIB-Design-Memo-Public_14FEB2018.pdf" TargetMode="External"/><Relationship Id="rId7" Type="http://schemas.openxmlformats.org/officeDocument/2006/relationships/hyperlink" Target="https://villageenterprise.org/our-impact/development-impact-bond/" TargetMode="External"/><Relationship Id="rId12" Type="http://schemas.openxmlformats.org/officeDocument/2006/relationships/hyperlink" Target="https://villageenterprise.org/wp-content/uploads/2018/02/VE-DIB-Design-Memo-Public_14FEB2018.pdf" TargetMode="External"/><Relationship Id="rId2" Type="http://schemas.openxmlformats.org/officeDocument/2006/relationships/hyperlink" Target="https://villageenterprise.org/our-impact/development-impact-bond/" TargetMode="External"/><Relationship Id="rId1" Type="http://schemas.openxmlformats.org/officeDocument/2006/relationships/hyperlink" Target="https://villageenterprise.org/wp-content/uploads/2018/02/VE-DIB-Design-Memo-Public_14FEB2018.pdf" TargetMode="External"/><Relationship Id="rId6" Type="http://schemas.openxmlformats.org/officeDocument/2006/relationships/hyperlink" Target="https://villageenterprise.org/our-impact/development-impact-bond/" TargetMode="External"/><Relationship Id="rId11" Type="http://schemas.openxmlformats.org/officeDocument/2006/relationships/hyperlink" Target="https://villageenterprise.org/wp-content/uploads/2018/02/VE-DIB-Design-Memo-Public_14FEB2018.pdf" TargetMode="External"/><Relationship Id="rId5" Type="http://schemas.openxmlformats.org/officeDocument/2006/relationships/hyperlink" Target="https://villageenterprise.org/what-we-do/" TargetMode="External"/><Relationship Id="rId10" Type="http://schemas.openxmlformats.org/officeDocument/2006/relationships/hyperlink" Target="https://villageenterprise.org/what-we-do/" TargetMode="External"/><Relationship Id="rId4" Type="http://schemas.openxmlformats.org/officeDocument/2006/relationships/hyperlink" Target="https://villageenterprise.org/wp-content/uploads/2018/02/VE-DIB-Design-Memo-Public_14FEB2018.pdf" TargetMode="External"/><Relationship Id="rId9" Type="http://schemas.openxmlformats.org/officeDocument/2006/relationships/hyperlink" Target="https://villageenterprise.org/our-impact/development-impact-bond/" TargetMode="External"/><Relationship Id="rId14" Type="http://schemas.openxmlformats.org/officeDocument/2006/relationships/hyperlink" Target="https://villageenterprise.org/wp-content/uploads/2018/02/VE-DIB-Design-Memo-Public_14FEB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0B602-3EB4-604B-8DF0-7C50DA213BBE}">
  <sheetPr>
    <pageSetUpPr fitToPage="1"/>
  </sheetPr>
  <dimension ref="A1:V53"/>
  <sheetViews>
    <sheetView tabSelected="1" zoomScale="125" zoomScaleNormal="60" workbookViewId="0">
      <selection activeCell="G37" sqref="G37:J37"/>
    </sheetView>
  </sheetViews>
  <sheetFormatPr baseColWidth="10" defaultColWidth="10.83203125" defaultRowHeight="14" x14ac:dyDescent="0.15"/>
  <cols>
    <col min="1" max="1" width="5.83203125" style="1" customWidth="1"/>
    <col min="2" max="2" width="1.5" style="1" customWidth="1"/>
    <col min="3" max="3" width="38.33203125" style="2" customWidth="1"/>
    <col min="4" max="4" width="36.5" style="1" bestFit="1" customWidth="1"/>
    <col min="5" max="5" width="26" style="1" bestFit="1" customWidth="1"/>
    <col min="6" max="6" width="5.1640625" style="1" customWidth="1"/>
    <col min="7" max="7" width="9.6640625" style="1" customWidth="1"/>
    <col min="8" max="9" width="7.6640625" style="1" customWidth="1"/>
    <col min="10" max="10" width="14" style="1" customWidth="1"/>
    <col min="11" max="11" width="10.83203125" style="1"/>
    <col min="12" max="12" width="12.6640625" style="1" customWidth="1"/>
    <col min="13" max="13" width="19" style="1" bestFit="1" customWidth="1"/>
    <col min="14" max="14" width="16.83203125" style="1" bestFit="1" customWidth="1"/>
    <col min="15" max="15" width="11" style="1" customWidth="1"/>
    <col min="16" max="16" width="15.33203125" style="1" customWidth="1"/>
    <col min="17" max="17" width="10.83203125" style="1"/>
    <col min="18" max="18" width="20.33203125" style="1" customWidth="1"/>
    <col min="19" max="19" width="22.5" style="1" customWidth="1"/>
    <col min="20" max="20" width="17" style="1" customWidth="1"/>
    <col min="21" max="21" width="19.5" style="1" customWidth="1"/>
    <col min="22" max="16384" width="10.83203125" style="1"/>
  </cols>
  <sheetData>
    <row r="1" spans="1:22" x14ac:dyDescent="0.15">
      <c r="P1" s="3"/>
    </row>
    <row r="2" spans="1:22" x14ac:dyDescent="0.15">
      <c r="A2" s="3"/>
      <c r="B2" s="3"/>
      <c r="C2" s="3"/>
      <c r="D2" s="4"/>
      <c r="E2" s="5" t="s">
        <v>0</v>
      </c>
      <c r="F2" s="115" t="s">
        <v>1</v>
      </c>
      <c r="G2" s="115"/>
      <c r="H2" s="115"/>
      <c r="I2" s="115"/>
      <c r="J2" s="115"/>
      <c r="K2" s="115"/>
      <c r="L2" s="115"/>
      <c r="M2" s="115"/>
      <c r="N2" s="115"/>
      <c r="O2" s="116"/>
      <c r="P2" s="3"/>
      <c r="Q2" s="117" t="s">
        <v>2</v>
      </c>
      <c r="R2" s="118"/>
      <c r="S2" s="119">
        <v>43670</v>
      </c>
      <c r="T2" s="120"/>
      <c r="U2" s="120"/>
      <c r="V2" s="121"/>
    </row>
    <row r="3" spans="1:22" x14ac:dyDescent="0.15">
      <c r="A3" s="3"/>
      <c r="B3" s="3"/>
      <c r="C3" s="3"/>
      <c r="D3" s="4"/>
      <c r="E3" s="6" t="s">
        <v>3</v>
      </c>
      <c r="F3" s="122" t="s">
        <v>232</v>
      </c>
      <c r="G3" s="122"/>
      <c r="H3" s="122"/>
      <c r="I3" s="122"/>
      <c r="J3" s="122"/>
      <c r="K3" s="122"/>
      <c r="L3" s="122"/>
      <c r="M3" s="122"/>
      <c r="N3" s="122"/>
      <c r="O3" s="123"/>
      <c r="P3" s="3"/>
      <c r="Q3" s="124" t="s">
        <v>4</v>
      </c>
      <c r="R3" s="125"/>
      <c r="S3" s="126" t="s">
        <v>231</v>
      </c>
      <c r="T3" s="127"/>
      <c r="U3" s="127"/>
      <c r="V3" s="128"/>
    </row>
    <row r="4" spans="1:22" x14ac:dyDescent="0.15">
      <c r="A4" s="3"/>
      <c r="B4" s="3"/>
      <c r="C4" s="7"/>
      <c r="D4" s="3"/>
      <c r="E4" s="3"/>
      <c r="F4" s="3"/>
      <c r="G4" s="3"/>
      <c r="H4" s="3"/>
      <c r="I4" s="3"/>
      <c r="J4" s="3"/>
      <c r="K4" s="3"/>
      <c r="L4" s="3"/>
      <c r="M4" s="3"/>
      <c r="N4" s="3"/>
      <c r="O4" s="3"/>
      <c r="P4" s="3"/>
      <c r="Q4" s="3"/>
    </row>
    <row r="5" spans="1:22" x14ac:dyDescent="0.15">
      <c r="A5" s="151" t="s">
        <v>6</v>
      </c>
      <c r="B5" s="3"/>
      <c r="C5" s="5" t="s">
        <v>7</v>
      </c>
      <c r="D5" s="154">
        <v>43060</v>
      </c>
      <c r="E5" s="155"/>
      <c r="F5" s="3"/>
      <c r="G5" s="156" t="s">
        <v>8</v>
      </c>
      <c r="H5" s="156"/>
      <c r="I5" s="156"/>
      <c r="J5" s="156"/>
      <c r="K5" s="156"/>
      <c r="L5" s="156"/>
      <c r="M5" s="156"/>
      <c r="N5" s="156"/>
      <c r="O5" s="156"/>
      <c r="P5" s="3"/>
      <c r="Q5" s="145" t="s">
        <v>9</v>
      </c>
      <c r="R5" s="146"/>
      <c r="S5" s="146"/>
      <c r="T5" s="146"/>
      <c r="U5" s="146"/>
      <c r="V5" s="147"/>
    </row>
    <row r="6" spans="1:22" x14ac:dyDescent="0.15">
      <c r="A6" s="152"/>
      <c r="B6" s="3"/>
      <c r="C6" s="8" t="s">
        <v>10</v>
      </c>
      <c r="D6" s="157" t="s">
        <v>11</v>
      </c>
      <c r="E6" s="158"/>
      <c r="F6" s="3"/>
      <c r="G6" s="159" t="s">
        <v>233</v>
      </c>
      <c r="H6" s="160"/>
      <c r="I6" s="160"/>
      <c r="J6" s="160"/>
      <c r="K6" s="160"/>
      <c r="L6" s="160"/>
      <c r="M6" s="160"/>
      <c r="N6" s="160"/>
      <c r="O6" s="161"/>
      <c r="P6" s="3"/>
      <c r="Q6" s="174" t="s">
        <v>12</v>
      </c>
      <c r="R6" s="175"/>
      <c r="S6" s="175"/>
      <c r="T6" s="175"/>
      <c r="U6" s="175"/>
      <c r="V6" s="176"/>
    </row>
    <row r="7" spans="1:22" x14ac:dyDescent="0.15">
      <c r="A7" s="152"/>
      <c r="B7" s="3"/>
      <c r="C7" s="8" t="s">
        <v>13</v>
      </c>
      <c r="D7" s="157" t="s">
        <v>14</v>
      </c>
      <c r="E7" s="158"/>
      <c r="F7" s="3"/>
      <c r="G7" s="162"/>
      <c r="H7" s="163"/>
      <c r="I7" s="163"/>
      <c r="J7" s="163"/>
      <c r="K7" s="163"/>
      <c r="L7" s="163"/>
      <c r="M7" s="163"/>
      <c r="N7" s="163"/>
      <c r="O7" s="164"/>
      <c r="P7" s="3"/>
      <c r="Q7" s="177"/>
      <c r="R7" s="178"/>
      <c r="S7" s="178"/>
      <c r="T7" s="178"/>
      <c r="U7" s="178"/>
      <c r="V7" s="179"/>
    </row>
    <row r="8" spans="1:22" x14ac:dyDescent="0.15">
      <c r="A8" s="152"/>
      <c r="B8" s="3"/>
      <c r="C8" s="8" t="s">
        <v>15</v>
      </c>
      <c r="D8" s="168" t="s">
        <v>16</v>
      </c>
      <c r="E8" s="158"/>
      <c r="F8" s="3"/>
      <c r="G8" s="162"/>
      <c r="H8" s="163"/>
      <c r="I8" s="163"/>
      <c r="J8" s="163"/>
      <c r="K8" s="163"/>
      <c r="L8" s="163"/>
      <c r="M8" s="163"/>
      <c r="N8" s="163"/>
      <c r="O8" s="164"/>
      <c r="P8" s="3"/>
      <c r="Q8" s="180"/>
      <c r="R8" s="181"/>
      <c r="S8" s="181"/>
      <c r="T8" s="181"/>
      <c r="U8" s="181"/>
      <c r="V8" s="182"/>
    </row>
    <row r="9" spans="1:22" x14ac:dyDescent="0.15">
      <c r="A9" s="152"/>
      <c r="B9" s="3"/>
      <c r="C9" s="8" t="s">
        <v>17</v>
      </c>
      <c r="D9" s="157" t="s">
        <v>18</v>
      </c>
      <c r="E9" s="158"/>
      <c r="F9" s="3"/>
      <c r="G9" s="162"/>
      <c r="H9" s="163"/>
      <c r="I9" s="163"/>
      <c r="J9" s="163"/>
      <c r="K9" s="163"/>
      <c r="L9" s="163"/>
      <c r="M9" s="163"/>
      <c r="N9" s="163"/>
      <c r="O9" s="164"/>
      <c r="P9" s="3"/>
    </row>
    <row r="10" spans="1:22" x14ac:dyDescent="0.15">
      <c r="A10" s="152"/>
      <c r="B10" s="3"/>
      <c r="C10" s="8" t="s">
        <v>19</v>
      </c>
      <c r="D10" s="157" t="s">
        <v>230</v>
      </c>
      <c r="E10" s="158"/>
      <c r="F10" s="3"/>
      <c r="G10" s="162"/>
      <c r="H10" s="163"/>
      <c r="I10" s="163"/>
      <c r="J10" s="163"/>
      <c r="K10" s="163"/>
      <c r="L10" s="163"/>
      <c r="M10" s="163"/>
      <c r="N10" s="163"/>
      <c r="O10" s="164"/>
      <c r="P10" s="3"/>
      <c r="Q10" s="145" t="s">
        <v>20</v>
      </c>
      <c r="R10" s="146"/>
      <c r="S10" s="146"/>
      <c r="T10" s="146"/>
      <c r="U10" s="146"/>
      <c r="V10" s="147"/>
    </row>
    <row r="11" spans="1:22" x14ac:dyDescent="0.15">
      <c r="A11" s="152"/>
      <c r="B11" s="3"/>
      <c r="C11" s="8" t="s">
        <v>21</v>
      </c>
      <c r="D11" s="157" t="s">
        <v>22</v>
      </c>
      <c r="E11" s="158"/>
      <c r="F11" s="3"/>
      <c r="G11" s="165"/>
      <c r="H11" s="166"/>
      <c r="I11" s="166"/>
      <c r="J11" s="166"/>
      <c r="K11" s="166"/>
      <c r="L11" s="166"/>
      <c r="M11" s="166"/>
      <c r="N11" s="166"/>
      <c r="O11" s="167"/>
      <c r="P11" s="3"/>
      <c r="Q11" s="129" t="s">
        <v>234</v>
      </c>
      <c r="R11" s="175"/>
      <c r="S11" s="175"/>
      <c r="T11" s="175"/>
      <c r="U11" s="175"/>
      <c r="V11" s="176"/>
    </row>
    <row r="12" spans="1:22" x14ac:dyDescent="0.15">
      <c r="A12" s="152"/>
      <c r="B12" s="3"/>
      <c r="C12" s="8" t="s">
        <v>23</v>
      </c>
      <c r="D12" s="157" t="s">
        <v>24</v>
      </c>
      <c r="E12" s="158"/>
      <c r="F12" s="9"/>
      <c r="G12" s="9"/>
      <c r="H12" s="9"/>
      <c r="I12" s="9"/>
      <c r="J12" s="10"/>
      <c r="K12" s="10"/>
      <c r="L12" s="10"/>
      <c r="M12" s="10"/>
      <c r="N12" s="10"/>
      <c r="O12" s="10"/>
      <c r="P12" s="3"/>
      <c r="Q12" s="177"/>
      <c r="R12" s="178"/>
      <c r="S12" s="178"/>
      <c r="T12" s="178"/>
      <c r="U12" s="178"/>
      <c r="V12" s="179"/>
    </row>
    <row r="13" spans="1:22" x14ac:dyDescent="0.15">
      <c r="A13" s="152"/>
      <c r="B13" s="3"/>
      <c r="C13" s="6" t="s">
        <v>25</v>
      </c>
      <c r="D13" s="169" t="s">
        <v>26</v>
      </c>
      <c r="E13" s="170"/>
      <c r="F13" s="3"/>
      <c r="G13" s="138" t="s">
        <v>27</v>
      </c>
      <c r="H13" s="138"/>
      <c r="I13" s="138"/>
      <c r="J13" s="138"/>
      <c r="K13" s="138"/>
      <c r="L13" s="138"/>
      <c r="M13" s="138"/>
      <c r="N13" s="138"/>
      <c r="O13" s="138"/>
      <c r="P13" s="3"/>
      <c r="Q13" s="180"/>
      <c r="R13" s="181"/>
      <c r="S13" s="181"/>
      <c r="T13" s="181"/>
      <c r="U13" s="181"/>
      <c r="V13" s="182"/>
    </row>
    <row r="14" spans="1:22" x14ac:dyDescent="0.15">
      <c r="A14" s="152"/>
      <c r="B14" s="3"/>
      <c r="F14" s="3"/>
      <c r="G14" s="139" t="s">
        <v>28</v>
      </c>
      <c r="H14" s="140"/>
      <c r="I14" s="140"/>
      <c r="J14" s="140"/>
      <c r="K14" s="140"/>
      <c r="L14" s="140"/>
      <c r="M14" s="140"/>
      <c r="N14" s="140"/>
      <c r="O14" s="141"/>
      <c r="P14" s="3"/>
    </row>
    <row r="15" spans="1:22" x14ac:dyDescent="0.15">
      <c r="A15" s="152"/>
      <c r="B15" s="3"/>
      <c r="C15" s="11"/>
      <c r="D15" s="89" t="s">
        <v>29</v>
      </c>
      <c r="E15" s="110" t="s">
        <v>30</v>
      </c>
      <c r="F15" s="3"/>
      <c r="G15" s="142"/>
      <c r="H15" s="143"/>
      <c r="I15" s="143"/>
      <c r="J15" s="143"/>
      <c r="K15" s="143"/>
      <c r="L15" s="143"/>
      <c r="M15" s="143"/>
      <c r="N15" s="143"/>
      <c r="O15" s="144"/>
      <c r="P15" s="3"/>
      <c r="Q15" s="171" t="s">
        <v>31</v>
      </c>
      <c r="R15" s="172"/>
      <c r="S15" s="172"/>
      <c r="T15" s="172"/>
      <c r="U15" s="172"/>
      <c r="V15" s="173"/>
    </row>
    <row r="16" spans="1:22" x14ac:dyDescent="0.15">
      <c r="A16" s="152"/>
      <c r="B16" s="3"/>
      <c r="C16" s="12" t="s">
        <v>32</v>
      </c>
      <c r="D16" s="96" t="s">
        <v>22</v>
      </c>
      <c r="E16" s="13" t="s">
        <v>22</v>
      </c>
      <c r="F16" s="3"/>
      <c r="G16" s="14"/>
      <c r="H16" s="14"/>
      <c r="I16" s="14"/>
      <c r="J16" s="14"/>
      <c r="K16" s="14"/>
      <c r="L16" s="14"/>
      <c r="M16" s="14"/>
      <c r="N16" s="14"/>
      <c r="O16" s="14"/>
      <c r="P16" s="3"/>
      <c r="Q16" s="129" t="s">
        <v>235</v>
      </c>
      <c r="R16" s="130"/>
      <c r="S16" s="130"/>
      <c r="T16" s="130"/>
      <c r="U16" s="130"/>
      <c r="V16" s="131"/>
    </row>
    <row r="17" spans="1:22" x14ac:dyDescent="0.15">
      <c r="A17" s="152"/>
      <c r="B17" s="3"/>
      <c r="C17" s="15" t="s">
        <v>33</v>
      </c>
      <c r="D17" s="96" t="s">
        <v>34</v>
      </c>
      <c r="E17" s="13" t="s">
        <v>22</v>
      </c>
      <c r="F17" s="3"/>
      <c r="G17" s="138" t="s">
        <v>35</v>
      </c>
      <c r="H17" s="138"/>
      <c r="I17" s="138"/>
      <c r="J17" s="138"/>
      <c r="K17" s="138"/>
      <c r="L17" s="138"/>
      <c r="M17" s="138"/>
      <c r="N17" s="138"/>
      <c r="O17" s="138"/>
      <c r="P17" s="3"/>
      <c r="Q17" s="132"/>
      <c r="R17" s="133"/>
      <c r="S17" s="133"/>
      <c r="T17" s="133"/>
      <c r="U17" s="133"/>
      <c r="V17" s="134"/>
    </row>
    <row r="18" spans="1:22" ht="14" customHeight="1" x14ac:dyDescent="0.15">
      <c r="A18" s="152"/>
      <c r="B18" s="3"/>
      <c r="C18" s="15" t="s">
        <v>36</v>
      </c>
      <c r="D18" s="96" t="s">
        <v>22</v>
      </c>
      <c r="E18" s="13" t="s">
        <v>22</v>
      </c>
      <c r="F18" s="3"/>
      <c r="G18" s="139" t="s">
        <v>37</v>
      </c>
      <c r="H18" s="140"/>
      <c r="I18" s="140"/>
      <c r="J18" s="140"/>
      <c r="K18" s="140"/>
      <c r="L18" s="140"/>
      <c r="M18" s="140"/>
      <c r="N18" s="140"/>
      <c r="O18" s="141"/>
      <c r="P18" s="3"/>
      <c r="Q18" s="132"/>
      <c r="R18" s="133"/>
      <c r="S18" s="133"/>
      <c r="T18" s="133"/>
      <c r="U18" s="133"/>
      <c r="V18" s="134"/>
    </row>
    <row r="19" spans="1:22" x14ac:dyDescent="0.15">
      <c r="A19" s="153"/>
      <c r="B19" s="3"/>
      <c r="C19" s="16" t="s">
        <v>38</v>
      </c>
      <c r="D19" s="106" t="s">
        <v>39</v>
      </c>
      <c r="E19" s="17" t="s">
        <v>22</v>
      </c>
      <c r="F19" s="3"/>
      <c r="G19" s="142"/>
      <c r="H19" s="143"/>
      <c r="I19" s="143"/>
      <c r="J19" s="143"/>
      <c r="K19" s="143"/>
      <c r="L19" s="143"/>
      <c r="M19" s="143"/>
      <c r="N19" s="143"/>
      <c r="O19" s="144"/>
      <c r="P19" s="3"/>
      <c r="Q19" s="135"/>
      <c r="R19" s="136"/>
      <c r="S19" s="136"/>
      <c r="T19" s="136"/>
      <c r="U19" s="136"/>
      <c r="V19" s="137"/>
    </row>
    <row r="20" spans="1:22" x14ac:dyDescent="0.15">
      <c r="A20" s="3"/>
      <c r="B20" s="3"/>
      <c r="C20" s="7"/>
      <c r="D20" s="3"/>
      <c r="E20" s="3"/>
      <c r="F20" s="3"/>
      <c r="G20" s="3"/>
      <c r="H20" s="3"/>
      <c r="I20" s="3"/>
      <c r="J20" s="3"/>
      <c r="K20" s="3"/>
      <c r="L20" s="3"/>
      <c r="M20" s="3"/>
      <c r="N20" s="3"/>
      <c r="O20" s="3"/>
      <c r="P20" s="3"/>
      <c r="Q20" s="3"/>
    </row>
    <row r="21" spans="1:22" x14ac:dyDescent="0.15">
      <c r="A21" s="3"/>
      <c r="B21" s="3"/>
      <c r="C21" s="1"/>
      <c r="M21" s="3"/>
      <c r="N21" s="145" t="s">
        <v>40</v>
      </c>
      <c r="O21" s="146"/>
      <c r="P21" s="147"/>
      <c r="Q21" s="145" t="s">
        <v>41</v>
      </c>
      <c r="R21" s="147"/>
      <c r="S21" s="148" t="s">
        <v>42</v>
      </c>
      <c r="T21" s="149"/>
      <c r="U21" s="150"/>
    </row>
    <row r="22" spans="1:22" x14ac:dyDescent="0.15">
      <c r="A22" s="151" t="s">
        <v>43</v>
      </c>
      <c r="B22" s="18"/>
      <c r="C22" s="19" t="s">
        <v>44</v>
      </c>
      <c r="D22" s="145" t="s">
        <v>45</v>
      </c>
      <c r="E22" s="146"/>
      <c r="F22" s="146"/>
      <c r="G22" s="146"/>
      <c r="H22" s="146"/>
      <c r="I22" s="146"/>
      <c r="J22" s="146"/>
      <c r="K22" s="145" t="s">
        <v>46</v>
      </c>
      <c r="L22" s="147"/>
      <c r="M22" s="108" t="s">
        <v>239</v>
      </c>
      <c r="N22" s="20" t="s">
        <v>47</v>
      </c>
      <c r="O22" s="21" t="s">
        <v>48</v>
      </c>
      <c r="P22" s="22" t="s">
        <v>240</v>
      </c>
      <c r="Q22" s="105" t="s">
        <v>49</v>
      </c>
      <c r="R22" s="23" t="s">
        <v>48</v>
      </c>
      <c r="S22" s="107" t="s">
        <v>50</v>
      </c>
      <c r="T22" s="21" t="s">
        <v>48</v>
      </c>
      <c r="U22" s="22" t="s">
        <v>241</v>
      </c>
    </row>
    <row r="23" spans="1:22" ht="42" x14ac:dyDescent="0.15">
      <c r="A23" s="152"/>
      <c r="B23" s="18"/>
      <c r="C23" s="87" t="s">
        <v>51</v>
      </c>
      <c r="D23" s="183" t="s">
        <v>52</v>
      </c>
      <c r="E23" s="184"/>
      <c r="F23" s="184"/>
      <c r="G23" s="184"/>
      <c r="H23" s="184"/>
      <c r="I23" s="184"/>
      <c r="J23" s="184"/>
      <c r="K23" s="185" t="s">
        <v>53</v>
      </c>
      <c r="L23" s="155"/>
      <c r="M23" s="76" t="s">
        <v>54</v>
      </c>
      <c r="N23" s="79" t="s">
        <v>39</v>
      </c>
      <c r="O23" s="25" t="s">
        <v>48</v>
      </c>
      <c r="P23" s="26" t="s">
        <v>54</v>
      </c>
      <c r="Q23" s="102" t="s">
        <v>22</v>
      </c>
      <c r="R23" s="102" t="s">
        <v>48</v>
      </c>
      <c r="S23" s="27" t="s">
        <v>22</v>
      </c>
      <c r="T23" s="102" t="s">
        <v>48</v>
      </c>
      <c r="U23" s="103" t="s">
        <v>54</v>
      </c>
    </row>
    <row r="24" spans="1:22" ht="40" customHeight="1" x14ac:dyDescent="0.15">
      <c r="A24" s="152"/>
      <c r="B24" s="18"/>
      <c r="C24" s="88" t="s">
        <v>55</v>
      </c>
      <c r="D24" s="186" t="s">
        <v>56</v>
      </c>
      <c r="E24" s="187"/>
      <c r="F24" s="187"/>
      <c r="G24" s="187"/>
      <c r="H24" s="187"/>
      <c r="I24" s="187"/>
      <c r="J24" s="187"/>
      <c r="K24" s="157" t="s">
        <v>53</v>
      </c>
      <c r="L24" s="158"/>
      <c r="M24" s="77" t="s">
        <v>54</v>
      </c>
      <c r="N24" s="80" t="s">
        <v>39</v>
      </c>
      <c r="O24" s="30" t="s">
        <v>48</v>
      </c>
      <c r="P24" s="31" t="s">
        <v>54</v>
      </c>
      <c r="Q24" s="91" t="s">
        <v>22</v>
      </c>
      <c r="R24" s="91" t="s">
        <v>48</v>
      </c>
      <c r="S24" s="94" t="s">
        <v>22</v>
      </c>
      <c r="T24" s="91" t="s">
        <v>48</v>
      </c>
      <c r="U24" s="92" t="s">
        <v>54</v>
      </c>
    </row>
    <row r="25" spans="1:22" x14ac:dyDescent="0.15">
      <c r="A25" s="152"/>
      <c r="B25" s="18"/>
      <c r="C25" s="28" t="s">
        <v>57</v>
      </c>
      <c r="D25" s="157" t="s">
        <v>53</v>
      </c>
      <c r="E25" s="188"/>
      <c r="F25" s="188"/>
      <c r="G25" s="188"/>
      <c r="H25" s="188"/>
      <c r="I25" s="188"/>
      <c r="J25" s="188"/>
      <c r="K25" s="157" t="s">
        <v>53</v>
      </c>
      <c r="L25" s="158"/>
      <c r="M25" s="77" t="s">
        <v>54</v>
      </c>
      <c r="N25" s="29" t="s">
        <v>22</v>
      </c>
      <c r="O25" s="30" t="s">
        <v>48</v>
      </c>
      <c r="P25" s="31" t="s">
        <v>54</v>
      </c>
      <c r="Q25" s="91" t="s">
        <v>22</v>
      </c>
      <c r="R25" s="91" t="s">
        <v>48</v>
      </c>
      <c r="S25" s="94" t="s">
        <v>22</v>
      </c>
      <c r="T25" s="91" t="s">
        <v>48</v>
      </c>
      <c r="U25" s="92" t="s">
        <v>54</v>
      </c>
    </row>
    <row r="26" spans="1:22" x14ac:dyDescent="0.15">
      <c r="A26" s="152"/>
      <c r="B26" s="18"/>
      <c r="C26" s="28" t="s">
        <v>58</v>
      </c>
      <c r="D26" s="157" t="s">
        <v>53</v>
      </c>
      <c r="E26" s="188"/>
      <c r="F26" s="188"/>
      <c r="G26" s="188"/>
      <c r="H26" s="188"/>
      <c r="I26" s="188"/>
      <c r="J26" s="188"/>
      <c r="K26" s="157" t="s">
        <v>53</v>
      </c>
      <c r="L26" s="158"/>
      <c r="M26" s="77" t="s">
        <v>54</v>
      </c>
      <c r="N26" s="29" t="s">
        <v>22</v>
      </c>
      <c r="O26" s="30" t="s">
        <v>48</v>
      </c>
      <c r="P26" s="31" t="s">
        <v>54</v>
      </c>
      <c r="Q26" s="91" t="s">
        <v>22</v>
      </c>
      <c r="R26" s="91" t="s">
        <v>48</v>
      </c>
      <c r="S26" s="94" t="s">
        <v>22</v>
      </c>
      <c r="T26" s="91" t="s">
        <v>48</v>
      </c>
      <c r="U26" s="92" t="s">
        <v>54</v>
      </c>
    </row>
    <row r="27" spans="1:22" x14ac:dyDescent="0.15">
      <c r="A27" s="152"/>
      <c r="B27" s="18"/>
      <c r="C27" s="28" t="s">
        <v>59</v>
      </c>
      <c r="D27" s="157" t="s">
        <v>53</v>
      </c>
      <c r="E27" s="188"/>
      <c r="F27" s="188"/>
      <c r="G27" s="188"/>
      <c r="H27" s="188"/>
      <c r="I27" s="188"/>
      <c r="J27" s="188"/>
      <c r="K27" s="157" t="s">
        <v>53</v>
      </c>
      <c r="L27" s="158"/>
      <c r="M27" s="77" t="s">
        <v>54</v>
      </c>
      <c r="N27" s="29" t="s">
        <v>22</v>
      </c>
      <c r="O27" s="30" t="s">
        <v>48</v>
      </c>
      <c r="P27" s="31" t="s">
        <v>54</v>
      </c>
      <c r="Q27" s="91" t="s">
        <v>22</v>
      </c>
      <c r="R27" s="91" t="s">
        <v>48</v>
      </c>
      <c r="S27" s="94" t="s">
        <v>22</v>
      </c>
      <c r="T27" s="91" t="s">
        <v>48</v>
      </c>
      <c r="U27" s="92" t="s">
        <v>54</v>
      </c>
    </row>
    <row r="28" spans="1:22" x14ac:dyDescent="0.15">
      <c r="A28" s="152"/>
      <c r="B28" s="18"/>
      <c r="C28" s="28" t="s">
        <v>60</v>
      </c>
      <c r="D28" s="157" t="s">
        <v>53</v>
      </c>
      <c r="E28" s="188"/>
      <c r="F28" s="188"/>
      <c r="G28" s="188"/>
      <c r="H28" s="188"/>
      <c r="I28" s="188"/>
      <c r="J28" s="188"/>
      <c r="K28" s="157" t="s">
        <v>53</v>
      </c>
      <c r="L28" s="158"/>
      <c r="M28" s="77" t="s">
        <v>54</v>
      </c>
      <c r="N28" s="29" t="s">
        <v>22</v>
      </c>
      <c r="O28" s="30" t="s">
        <v>48</v>
      </c>
      <c r="P28" s="31" t="s">
        <v>54</v>
      </c>
      <c r="Q28" s="91" t="s">
        <v>22</v>
      </c>
      <c r="R28" s="91" t="s">
        <v>48</v>
      </c>
      <c r="S28" s="94" t="s">
        <v>22</v>
      </c>
      <c r="T28" s="91" t="s">
        <v>48</v>
      </c>
      <c r="U28" s="92" t="s">
        <v>54</v>
      </c>
    </row>
    <row r="29" spans="1:22" x14ac:dyDescent="0.15">
      <c r="A29" s="152"/>
      <c r="B29" s="18"/>
      <c r="C29" s="28" t="s">
        <v>61</v>
      </c>
      <c r="D29" s="157" t="s">
        <v>53</v>
      </c>
      <c r="E29" s="188"/>
      <c r="F29" s="188"/>
      <c r="G29" s="188"/>
      <c r="H29" s="188"/>
      <c r="I29" s="188"/>
      <c r="J29" s="188"/>
      <c r="K29" s="157" t="s">
        <v>53</v>
      </c>
      <c r="L29" s="158"/>
      <c r="M29" s="77" t="s">
        <v>54</v>
      </c>
      <c r="N29" s="29" t="s">
        <v>22</v>
      </c>
      <c r="O29" s="30" t="s">
        <v>48</v>
      </c>
      <c r="P29" s="31" t="s">
        <v>54</v>
      </c>
      <c r="Q29" s="91" t="s">
        <v>22</v>
      </c>
      <c r="R29" s="91" t="s">
        <v>48</v>
      </c>
      <c r="S29" s="94" t="s">
        <v>22</v>
      </c>
      <c r="T29" s="91" t="s">
        <v>48</v>
      </c>
      <c r="U29" s="92" t="s">
        <v>54</v>
      </c>
    </row>
    <row r="30" spans="1:22" x14ac:dyDescent="0.15">
      <c r="A30" s="152"/>
      <c r="B30" s="18"/>
      <c r="C30" s="28" t="s">
        <v>62</v>
      </c>
      <c r="D30" s="157" t="s">
        <v>53</v>
      </c>
      <c r="E30" s="188"/>
      <c r="F30" s="188"/>
      <c r="G30" s="188"/>
      <c r="H30" s="188"/>
      <c r="I30" s="188"/>
      <c r="J30" s="188"/>
      <c r="K30" s="157" t="s">
        <v>53</v>
      </c>
      <c r="L30" s="158"/>
      <c r="M30" s="77" t="s">
        <v>54</v>
      </c>
      <c r="N30" s="29" t="s">
        <v>22</v>
      </c>
      <c r="O30" s="30" t="s">
        <v>48</v>
      </c>
      <c r="P30" s="31" t="s">
        <v>54</v>
      </c>
      <c r="Q30" s="91" t="s">
        <v>22</v>
      </c>
      <c r="R30" s="91" t="s">
        <v>48</v>
      </c>
      <c r="S30" s="94" t="s">
        <v>22</v>
      </c>
      <c r="T30" s="91" t="s">
        <v>48</v>
      </c>
      <c r="U30" s="92" t="s">
        <v>54</v>
      </c>
    </row>
    <row r="31" spans="1:22" x14ac:dyDescent="0.15">
      <c r="A31" s="152"/>
      <c r="B31" s="18"/>
      <c r="C31" s="28" t="s">
        <v>63</v>
      </c>
      <c r="D31" s="157" t="s">
        <v>53</v>
      </c>
      <c r="E31" s="188"/>
      <c r="F31" s="188"/>
      <c r="G31" s="188"/>
      <c r="H31" s="188"/>
      <c r="I31" s="188"/>
      <c r="J31" s="188"/>
      <c r="K31" s="157" t="s">
        <v>53</v>
      </c>
      <c r="L31" s="158"/>
      <c r="M31" s="77" t="s">
        <v>54</v>
      </c>
      <c r="N31" s="29" t="s">
        <v>22</v>
      </c>
      <c r="O31" s="30" t="s">
        <v>48</v>
      </c>
      <c r="P31" s="31" t="s">
        <v>54</v>
      </c>
      <c r="Q31" s="91" t="s">
        <v>22</v>
      </c>
      <c r="R31" s="91" t="s">
        <v>48</v>
      </c>
      <c r="S31" s="94" t="s">
        <v>22</v>
      </c>
      <c r="T31" s="91" t="s">
        <v>48</v>
      </c>
      <c r="U31" s="92" t="s">
        <v>54</v>
      </c>
    </row>
    <row r="32" spans="1:22" x14ac:dyDescent="0.15">
      <c r="A32" s="152"/>
      <c r="B32" s="18"/>
      <c r="C32" s="32" t="s">
        <v>64</v>
      </c>
      <c r="D32" s="169" t="s">
        <v>53</v>
      </c>
      <c r="E32" s="189"/>
      <c r="F32" s="189"/>
      <c r="G32" s="189"/>
      <c r="H32" s="189"/>
      <c r="I32" s="189"/>
      <c r="J32" s="189"/>
      <c r="K32" s="169" t="s">
        <v>53</v>
      </c>
      <c r="L32" s="170"/>
      <c r="M32" s="77" t="s">
        <v>54</v>
      </c>
      <c r="N32" s="33" t="s">
        <v>22</v>
      </c>
      <c r="O32" s="34" t="s">
        <v>48</v>
      </c>
      <c r="P32" s="35" t="s">
        <v>54</v>
      </c>
      <c r="Q32" s="91" t="s">
        <v>22</v>
      </c>
      <c r="R32" s="97" t="s">
        <v>48</v>
      </c>
      <c r="S32" s="94" t="s">
        <v>22</v>
      </c>
      <c r="T32" s="91" t="s">
        <v>48</v>
      </c>
      <c r="U32" s="92" t="s">
        <v>54</v>
      </c>
    </row>
    <row r="33" spans="1:21" x14ac:dyDescent="0.15">
      <c r="A33" s="153"/>
      <c r="B33" s="18"/>
      <c r="C33" s="36" t="s">
        <v>65</v>
      </c>
      <c r="D33" s="98"/>
      <c r="E33" s="98"/>
      <c r="F33" s="98"/>
      <c r="G33" s="98"/>
      <c r="H33" s="98"/>
      <c r="I33" s="98"/>
      <c r="J33" s="98"/>
      <c r="K33" s="98"/>
      <c r="L33" s="98"/>
      <c r="M33" s="78">
        <v>4280618</v>
      </c>
      <c r="N33" s="33" t="s">
        <v>22</v>
      </c>
      <c r="O33" s="34" t="s">
        <v>48</v>
      </c>
      <c r="P33" s="35" t="s">
        <v>54</v>
      </c>
      <c r="Q33" s="100" t="s">
        <v>22</v>
      </c>
      <c r="R33" s="101" t="s">
        <v>48</v>
      </c>
      <c r="S33" s="37" t="s">
        <v>22</v>
      </c>
      <c r="T33" s="100" t="s">
        <v>48</v>
      </c>
      <c r="U33" s="101" t="s">
        <v>54</v>
      </c>
    </row>
    <row r="34" spans="1:21" x14ac:dyDescent="0.15">
      <c r="A34" s="3"/>
      <c r="B34" s="38"/>
      <c r="C34" s="39"/>
      <c r="D34" s="40"/>
      <c r="E34" s="40"/>
      <c r="F34" s="3"/>
      <c r="G34" s="3"/>
      <c r="H34" s="3"/>
      <c r="I34" s="3"/>
      <c r="J34" s="3"/>
      <c r="K34" s="3"/>
      <c r="L34" s="3"/>
      <c r="M34" s="3"/>
      <c r="N34" s="3"/>
      <c r="O34" s="3"/>
      <c r="P34" s="3"/>
    </row>
    <row r="35" spans="1:21" s="58" customFormat="1" ht="28" x14ac:dyDescent="0.2">
      <c r="A35" s="151" t="s">
        <v>66</v>
      </c>
      <c r="B35" s="18"/>
      <c r="C35" s="54" t="s">
        <v>67</v>
      </c>
      <c r="D35" s="111" t="s">
        <v>237</v>
      </c>
      <c r="E35" s="55" t="s">
        <v>238</v>
      </c>
      <c r="F35" s="56"/>
      <c r="G35" s="56"/>
      <c r="H35" s="56"/>
      <c r="I35" s="56"/>
      <c r="J35" s="57"/>
      <c r="K35" s="195" t="s">
        <v>68</v>
      </c>
      <c r="L35" s="196"/>
      <c r="M35" s="197"/>
      <c r="N35" s="195" t="s">
        <v>69</v>
      </c>
      <c r="O35" s="196"/>
      <c r="P35" s="197"/>
      <c r="R35" s="54" t="s">
        <v>70</v>
      </c>
      <c r="S35" s="59" t="s">
        <v>71</v>
      </c>
      <c r="T35" s="113" t="s">
        <v>72</v>
      </c>
      <c r="U35" s="59" t="s">
        <v>73</v>
      </c>
    </row>
    <row r="36" spans="1:21" x14ac:dyDescent="0.15">
      <c r="A36" s="152"/>
      <c r="B36" s="18"/>
      <c r="C36" s="28" t="s">
        <v>74</v>
      </c>
      <c r="D36" s="70">
        <v>1608444</v>
      </c>
      <c r="E36" s="103" t="s">
        <v>54</v>
      </c>
      <c r="F36" s="42"/>
      <c r="G36" s="198" t="s">
        <v>75</v>
      </c>
      <c r="H36" s="199"/>
      <c r="I36" s="199"/>
      <c r="J36" s="200"/>
      <c r="K36" s="112" t="s">
        <v>76</v>
      </c>
      <c r="L36" s="201" t="s">
        <v>77</v>
      </c>
      <c r="M36" s="202"/>
      <c r="N36" s="43" t="s">
        <v>76</v>
      </c>
      <c r="O36" s="201" t="s">
        <v>77</v>
      </c>
      <c r="P36" s="201"/>
      <c r="R36" s="24" t="s">
        <v>78</v>
      </c>
      <c r="S36" s="44" t="s">
        <v>53</v>
      </c>
      <c r="T36" s="84">
        <v>1000000</v>
      </c>
      <c r="U36" s="81" t="s">
        <v>54</v>
      </c>
    </row>
    <row r="37" spans="1:21" ht="28" x14ac:dyDescent="0.15">
      <c r="A37" s="152"/>
      <c r="B37" s="18"/>
      <c r="C37" s="69" t="s">
        <v>79</v>
      </c>
      <c r="D37" s="70">
        <v>1004454</v>
      </c>
      <c r="E37" s="92" t="s">
        <v>54</v>
      </c>
      <c r="F37" s="45"/>
      <c r="G37" s="203" t="s">
        <v>80</v>
      </c>
      <c r="H37" s="204"/>
      <c r="I37" s="204"/>
      <c r="J37" s="205"/>
      <c r="K37" s="96" t="s">
        <v>54</v>
      </c>
      <c r="L37" s="206" t="s">
        <v>48</v>
      </c>
      <c r="M37" s="155"/>
      <c r="N37" s="27" t="s">
        <v>54</v>
      </c>
      <c r="O37" s="207" t="s">
        <v>48</v>
      </c>
      <c r="P37" s="208"/>
      <c r="R37" s="28" t="s">
        <v>81</v>
      </c>
      <c r="S37" s="46" t="s">
        <v>53</v>
      </c>
      <c r="T37" s="85">
        <v>100000</v>
      </c>
      <c r="U37" s="82" t="s">
        <v>54</v>
      </c>
    </row>
    <row r="38" spans="1:21" x14ac:dyDescent="0.15">
      <c r="A38" s="152"/>
      <c r="B38" s="18"/>
      <c r="C38" s="28" t="s">
        <v>82</v>
      </c>
      <c r="D38" s="70">
        <v>1667720</v>
      </c>
      <c r="E38" s="92" t="s">
        <v>54</v>
      </c>
      <c r="F38" s="45"/>
      <c r="G38" s="209" t="s">
        <v>83</v>
      </c>
      <c r="H38" s="210"/>
      <c r="I38" s="210"/>
      <c r="J38" s="211"/>
      <c r="K38" s="96" t="s">
        <v>54</v>
      </c>
      <c r="L38" s="188" t="s">
        <v>48</v>
      </c>
      <c r="M38" s="158"/>
      <c r="N38" s="94" t="s">
        <v>54</v>
      </c>
      <c r="O38" s="190" t="s">
        <v>48</v>
      </c>
      <c r="P38" s="191"/>
      <c r="R38" s="28" t="s">
        <v>84</v>
      </c>
      <c r="S38" s="46" t="s">
        <v>53</v>
      </c>
      <c r="T38" s="85">
        <v>325000</v>
      </c>
      <c r="U38" s="82" t="s">
        <v>54</v>
      </c>
    </row>
    <row r="39" spans="1:21" x14ac:dyDescent="0.15">
      <c r="A39" s="152"/>
      <c r="B39" s="18"/>
      <c r="C39" s="28" t="s">
        <v>85</v>
      </c>
      <c r="D39" s="70" t="s">
        <v>54</v>
      </c>
      <c r="E39" s="92" t="s">
        <v>54</v>
      </c>
      <c r="F39" s="45"/>
      <c r="G39" s="209" t="s">
        <v>86</v>
      </c>
      <c r="H39" s="210"/>
      <c r="I39" s="210"/>
      <c r="J39" s="211"/>
      <c r="K39" s="96" t="s">
        <v>54</v>
      </c>
      <c r="L39" s="188" t="s">
        <v>48</v>
      </c>
      <c r="M39" s="158"/>
      <c r="N39" s="94" t="s">
        <v>54</v>
      </c>
      <c r="O39" s="190" t="s">
        <v>48</v>
      </c>
      <c r="P39" s="191"/>
      <c r="R39" s="28" t="s">
        <v>87</v>
      </c>
      <c r="S39" s="46" t="s">
        <v>53</v>
      </c>
      <c r="T39" s="85">
        <v>100000</v>
      </c>
      <c r="U39" s="82" t="s">
        <v>54</v>
      </c>
    </row>
    <row r="40" spans="1:21" x14ac:dyDescent="0.15">
      <c r="A40" s="152"/>
      <c r="B40" s="18"/>
      <c r="C40" s="28" t="s">
        <v>88</v>
      </c>
      <c r="D40" s="70" t="s">
        <v>54</v>
      </c>
      <c r="E40" s="92" t="s">
        <v>54</v>
      </c>
      <c r="F40" s="45"/>
      <c r="G40" s="209" t="s">
        <v>89</v>
      </c>
      <c r="H40" s="210"/>
      <c r="I40" s="210"/>
      <c r="J40" s="211"/>
      <c r="K40" s="96" t="s">
        <v>54</v>
      </c>
      <c r="L40" s="188" t="s">
        <v>48</v>
      </c>
      <c r="M40" s="158"/>
      <c r="N40" s="94" t="s">
        <v>54</v>
      </c>
      <c r="O40" s="190" t="s">
        <v>48</v>
      </c>
      <c r="P40" s="191"/>
      <c r="R40" s="28" t="s">
        <v>90</v>
      </c>
      <c r="S40" s="46" t="s">
        <v>53</v>
      </c>
      <c r="T40" s="85">
        <v>500000</v>
      </c>
      <c r="U40" s="82" t="s">
        <v>54</v>
      </c>
    </row>
    <row r="41" spans="1:21" x14ac:dyDescent="0.15">
      <c r="A41" s="152"/>
      <c r="B41" s="18"/>
      <c r="C41" s="36" t="s">
        <v>65</v>
      </c>
      <c r="D41" s="71">
        <f>SUM(D36:D40)</f>
        <v>4280618</v>
      </c>
      <c r="E41" s="101" t="s">
        <v>54</v>
      </c>
      <c r="F41" s="45"/>
      <c r="G41" s="192" t="s">
        <v>91</v>
      </c>
      <c r="H41" s="193"/>
      <c r="I41" s="193"/>
      <c r="J41" s="194"/>
      <c r="K41" s="96" t="s">
        <v>54</v>
      </c>
      <c r="L41" s="188" t="s">
        <v>48</v>
      </c>
      <c r="M41" s="158"/>
      <c r="N41" s="94" t="s">
        <v>54</v>
      </c>
      <c r="O41" s="190" t="s">
        <v>48</v>
      </c>
      <c r="P41" s="191"/>
      <c r="R41" s="28" t="s">
        <v>92</v>
      </c>
      <c r="S41" s="46" t="s">
        <v>53</v>
      </c>
      <c r="T41" s="85">
        <v>50000</v>
      </c>
      <c r="U41" s="82" t="s">
        <v>54</v>
      </c>
    </row>
    <row r="42" spans="1:21" x14ac:dyDescent="0.15">
      <c r="A42" s="152"/>
      <c r="B42" s="18"/>
      <c r="F42" s="45"/>
      <c r="G42" s="192" t="s">
        <v>93</v>
      </c>
      <c r="H42" s="193"/>
      <c r="I42" s="193"/>
      <c r="J42" s="194"/>
      <c r="K42" s="96" t="s">
        <v>54</v>
      </c>
      <c r="L42" s="188" t="s">
        <v>48</v>
      </c>
      <c r="M42" s="158"/>
      <c r="N42" s="94" t="s">
        <v>54</v>
      </c>
      <c r="O42" s="190" t="s">
        <v>48</v>
      </c>
      <c r="P42" s="191"/>
      <c r="R42" s="32" t="s">
        <v>94</v>
      </c>
      <c r="S42" s="46" t="s">
        <v>53</v>
      </c>
      <c r="T42" s="85">
        <v>250000</v>
      </c>
      <c r="U42" s="83" t="s">
        <v>54</v>
      </c>
    </row>
    <row r="43" spans="1:21" x14ac:dyDescent="0.15">
      <c r="A43" s="152"/>
      <c r="B43" s="18"/>
      <c r="C43" s="47" t="s">
        <v>95</v>
      </c>
      <c r="D43" s="145"/>
      <c r="E43" s="147"/>
      <c r="F43" s="45"/>
      <c r="G43" s="192" t="s">
        <v>96</v>
      </c>
      <c r="H43" s="193"/>
      <c r="I43" s="193"/>
      <c r="J43" s="194"/>
      <c r="K43" s="96" t="s">
        <v>54</v>
      </c>
      <c r="L43" s="188" t="s">
        <v>48</v>
      </c>
      <c r="M43" s="158"/>
      <c r="N43" s="94" t="s">
        <v>54</v>
      </c>
      <c r="O43" s="190" t="s">
        <v>48</v>
      </c>
      <c r="P43" s="191"/>
      <c r="R43" s="36" t="s">
        <v>65</v>
      </c>
      <c r="S43" s="36"/>
      <c r="T43" s="86">
        <f>SUM(T36:T42)</f>
        <v>2325000</v>
      </c>
      <c r="U43" s="75" t="s">
        <v>54</v>
      </c>
    </row>
    <row r="44" spans="1:21" x14ac:dyDescent="0.15">
      <c r="A44" s="152"/>
      <c r="C44" s="48" t="s">
        <v>97</v>
      </c>
      <c r="D44" s="213" t="s">
        <v>98</v>
      </c>
      <c r="E44" s="155"/>
      <c r="G44" s="192" t="s">
        <v>99</v>
      </c>
      <c r="H44" s="193"/>
      <c r="I44" s="193"/>
      <c r="J44" s="194"/>
      <c r="K44" s="96" t="s">
        <v>54</v>
      </c>
      <c r="L44" s="188" t="s">
        <v>48</v>
      </c>
      <c r="M44" s="158"/>
      <c r="N44" s="94" t="s">
        <v>54</v>
      </c>
      <c r="O44" s="190" t="s">
        <v>48</v>
      </c>
      <c r="P44" s="191"/>
    </row>
    <row r="45" spans="1:21" x14ac:dyDescent="0.15">
      <c r="A45" s="152"/>
      <c r="C45" s="104" t="s">
        <v>100</v>
      </c>
      <c r="D45" s="157" t="s">
        <v>101</v>
      </c>
      <c r="E45" s="158"/>
      <c r="G45" s="231" t="s">
        <v>102</v>
      </c>
      <c r="H45" s="232"/>
      <c r="I45" s="232"/>
      <c r="J45" s="233"/>
      <c r="K45" s="106" t="s">
        <v>54</v>
      </c>
      <c r="L45" s="189" t="s">
        <v>48</v>
      </c>
      <c r="M45" s="170"/>
      <c r="N45" s="95" t="s">
        <v>54</v>
      </c>
      <c r="O45" s="234" t="s">
        <v>48</v>
      </c>
      <c r="P45" s="218"/>
      <c r="R45" s="41" t="s">
        <v>103</v>
      </c>
      <c r="S45" s="109" t="s">
        <v>104</v>
      </c>
      <c r="T45" s="109" t="s">
        <v>105</v>
      </c>
      <c r="U45" s="22" t="s">
        <v>106</v>
      </c>
    </row>
    <row r="46" spans="1:21" x14ac:dyDescent="0.15">
      <c r="A46" s="152"/>
      <c r="C46" s="104" t="s">
        <v>107</v>
      </c>
      <c r="D46" s="157" t="s">
        <v>108</v>
      </c>
      <c r="E46" s="158"/>
      <c r="G46" s="235" t="s">
        <v>65</v>
      </c>
      <c r="H46" s="236"/>
      <c r="I46" s="236"/>
      <c r="J46" s="237"/>
      <c r="K46" s="49" t="s">
        <v>54</v>
      </c>
      <c r="L46" s="238" t="s">
        <v>48</v>
      </c>
      <c r="M46" s="239"/>
      <c r="N46" s="100" t="s">
        <v>54</v>
      </c>
      <c r="O46" s="240" t="s">
        <v>48</v>
      </c>
      <c r="P46" s="241"/>
      <c r="R46" s="28" t="s">
        <v>74</v>
      </c>
      <c r="S46" s="93" t="s">
        <v>236</v>
      </c>
      <c r="T46" s="72">
        <v>391556</v>
      </c>
      <c r="U46" s="73" t="s">
        <v>54</v>
      </c>
    </row>
    <row r="47" spans="1:21" ht="42" x14ac:dyDescent="0.15">
      <c r="A47" s="152"/>
      <c r="C47" s="104" t="s">
        <v>109</v>
      </c>
      <c r="D47" s="212" t="s">
        <v>110</v>
      </c>
      <c r="E47" s="191"/>
      <c r="R47" s="69" t="s">
        <v>79</v>
      </c>
      <c r="S47" s="90" t="s">
        <v>236</v>
      </c>
      <c r="T47" s="70">
        <v>296872</v>
      </c>
      <c r="U47" s="74" t="s">
        <v>54</v>
      </c>
    </row>
    <row r="48" spans="1:21" x14ac:dyDescent="0.15">
      <c r="A48" s="152"/>
      <c r="C48" s="104" t="s">
        <v>111</v>
      </c>
      <c r="D48" s="212" t="s">
        <v>22</v>
      </c>
      <c r="E48" s="191"/>
      <c r="G48" s="214" t="s">
        <v>112</v>
      </c>
      <c r="H48" s="215"/>
      <c r="I48" s="215"/>
      <c r="J48" s="215"/>
      <c r="K48" s="215"/>
      <c r="L48" s="215"/>
      <c r="M48" s="215"/>
      <c r="N48" s="215"/>
      <c r="O48" s="215"/>
      <c r="P48" s="216"/>
      <c r="R48" s="28" t="s">
        <v>82</v>
      </c>
      <c r="S48" s="90" t="s">
        <v>236</v>
      </c>
      <c r="T48" s="70">
        <v>352918</v>
      </c>
      <c r="U48" s="74" t="s">
        <v>54</v>
      </c>
    </row>
    <row r="49" spans="1:21" x14ac:dyDescent="0.15">
      <c r="A49" s="153"/>
      <c r="C49" s="50" t="s">
        <v>113</v>
      </c>
      <c r="D49" s="217" t="s">
        <v>22</v>
      </c>
      <c r="E49" s="218"/>
      <c r="G49" s="51"/>
      <c r="H49" s="219" t="s">
        <v>114</v>
      </c>
      <c r="I49" s="220"/>
      <c r="J49" s="221"/>
      <c r="K49" s="222" t="s">
        <v>115</v>
      </c>
      <c r="L49" s="223"/>
      <c r="M49" s="223"/>
      <c r="N49" s="223"/>
      <c r="O49" s="223"/>
      <c r="P49" s="224"/>
      <c r="R49" s="36" t="s">
        <v>65</v>
      </c>
      <c r="S49" s="99"/>
      <c r="T49" s="71">
        <f>SUM(T46:T48)</f>
        <v>1041346</v>
      </c>
      <c r="U49" s="75" t="s">
        <v>54</v>
      </c>
    </row>
    <row r="50" spans="1:21" x14ac:dyDescent="0.15">
      <c r="B50" s="2"/>
      <c r="C50" s="1"/>
      <c r="G50" s="52"/>
      <c r="H50" s="228" t="s">
        <v>116</v>
      </c>
      <c r="I50" s="229"/>
      <c r="J50" s="230"/>
      <c r="K50" s="225"/>
      <c r="L50" s="226"/>
      <c r="M50" s="226"/>
      <c r="N50" s="226"/>
      <c r="O50" s="226"/>
      <c r="P50" s="227"/>
    </row>
    <row r="51" spans="1:21" x14ac:dyDescent="0.15">
      <c r="A51" s="53"/>
    </row>
    <row r="52" spans="1:21" x14ac:dyDescent="0.15">
      <c r="A52" s="53"/>
      <c r="C52" s="1"/>
    </row>
    <row r="53" spans="1:21" x14ac:dyDescent="0.15">
      <c r="C53" s="1"/>
    </row>
  </sheetData>
  <mergeCells count="101">
    <mergeCell ref="D43:E43"/>
    <mergeCell ref="G43:J43"/>
    <mergeCell ref="L43:M43"/>
    <mergeCell ref="O43:P43"/>
    <mergeCell ref="D44:E44"/>
    <mergeCell ref="G44:J44"/>
    <mergeCell ref="D48:E48"/>
    <mergeCell ref="G48:P48"/>
    <mergeCell ref="D49:E49"/>
    <mergeCell ref="H49:J49"/>
    <mergeCell ref="K49:P50"/>
    <mergeCell ref="H50:J50"/>
    <mergeCell ref="D45:E45"/>
    <mergeCell ref="G45:J45"/>
    <mergeCell ref="L45:M45"/>
    <mergeCell ref="O45:P45"/>
    <mergeCell ref="D46:E46"/>
    <mergeCell ref="G46:J46"/>
    <mergeCell ref="L46:M46"/>
    <mergeCell ref="O46:P46"/>
    <mergeCell ref="L44:M44"/>
    <mergeCell ref="O44:P44"/>
    <mergeCell ref="L41:M41"/>
    <mergeCell ref="O41:P41"/>
    <mergeCell ref="G42:J42"/>
    <mergeCell ref="L42:M42"/>
    <mergeCell ref="O42:P42"/>
    <mergeCell ref="A35:A49"/>
    <mergeCell ref="K35:M35"/>
    <mergeCell ref="N35:P35"/>
    <mergeCell ref="G36:J36"/>
    <mergeCell ref="L36:M36"/>
    <mergeCell ref="O36:P36"/>
    <mergeCell ref="G37:J37"/>
    <mergeCell ref="L37:M37"/>
    <mergeCell ref="O37:P37"/>
    <mergeCell ref="G38:J38"/>
    <mergeCell ref="L38:M38"/>
    <mergeCell ref="O38:P38"/>
    <mergeCell ref="G39:J39"/>
    <mergeCell ref="L39:M39"/>
    <mergeCell ref="O39:P39"/>
    <mergeCell ref="G41:J41"/>
    <mergeCell ref="D47:E47"/>
    <mergeCell ref="G40:J40"/>
    <mergeCell ref="L40:M40"/>
    <mergeCell ref="O40:P40"/>
    <mergeCell ref="D28:J28"/>
    <mergeCell ref="K28:L28"/>
    <mergeCell ref="D30:J30"/>
    <mergeCell ref="K30:L30"/>
    <mergeCell ref="D31:J31"/>
    <mergeCell ref="K31:L31"/>
    <mergeCell ref="D29:J29"/>
    <mergeCell ref="K29:L29"/>
    <mergeCell ref="A22:A33"/>
    <mergeCell ref="D22:J22"/>
    <mergeCell ref="K22:L22"/>
    <mergeCell ref="D23:J23"/>
    <mergeCell ref="K23:L23"/>
    <mergeCell ref="D24:J24"/>
    <mergeCell ref="K24:L24"/>
    <mergeCell ref="D25:J25"/>
    <mergeCell ref="K25:L25"/>
    <mergeCell ref="D26:J26"/>
    <mergeCell ref="K26:L26"/>
    <mergeCell ref="D27:J27"/>
    <mergeCell ref="K27:L27"/>
    <mergeCell ref="D32:J32"/>
    <mergeCell ref="K32:L32"/>
    <mergeCell ref="N21:P21"/>
    <mergeCell ref="Q21:R21"/>
    <mergeCell ref="S21:U21"/>
    <mergeCell ref="A5:A19"/>
    <mergeCell ref="D5:E5"/>
    <mergeCell ref="G5:O5"/>
    <mergeCell ref="Q5:V5"/>
    <mergeCell ref="D6:E6"/>
    <mergeCell ref="G6:O11"/>
    <mergeCell ref="D7:E7"/>
    <mergeCell ref="D8:E8"/>
    <mergeCell ref="D9:E9"/>
    <mergeCell ref="D10:E10"/>
    <mergeCell ref="D11:E11"/>
    <mergeCell ref="D12:E12"/>
    <mergeCell ref="D13:E13"/>
    <mergeCell ref="G13:O13"/>
    <mergeCell ref="Q15:V15"/>
    <mergeCell ref="G14:O15"/>
    <mergeCell ref="Q6:V8"/>
    <mergeCell ref="Q10:V10"/>
    <mergeCell ref="Q11:V13"/>
    <mergeCell ref="F2:O2"/>
    <mergeCell ref="Q2:R2"/>
    <mergeCell ref="S2:V2"/>
    <mergeCell ref="F3:O3"/>
    <mergeCell ref="Q3:R3"/>
    <mergeCell ref="S3:V3"/>
    <mergeCell ref="Q16:V19"/>
    <mergeCell ref="G17:O17"/>
    <mergeCell ref="G18:O19"/>
  </mergeCells>
  <pageMargins left="0.25" right="0.25" top="0.75" bottom="0.75" header="0.3" footer="0.3"/>
  <pageSetup paperSize="9" scale="40" orientation="landscape" horizontalDpi="0" verticalDpi="0" copies="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BF533-734E-3944-8121-2BFD7F10B181}">
  <dimension ref="A1:C57"/>
  <sheetViews>
    <sheetView zoomScale="88" workbookViewId="0">
      <selection activeCell="E38" sqref="E38"/>
    </sheetView>
  </sheetViews>
  <sheetFormatPr baseColWidth="10" defaultColWidth="10.6640625" defaultRowHeight="16" x14ac:dyDescent="0.2"/>
  <cols>
    <col min="1" max="1" width="54.6640625" bestFit="1" customWidth="1"/>
    <col min="2" max="2" width="13" bestFit="1" customWidth="1"/>
    <col min="3" max="3" width="86.83203125" bestFit="1" customWidth="1"/>
  </cols>
  <sheetData>
    <row r="1" spans="1:3" ht="19" x14ac:dyDescent="0.25">
      <c r="A1" s="60" t="s">
        <v>117</v>
      </c>
      <c r="B1" s="61" t="s">
        <v>118</v>
      </c>
      <c r="C1" s="62" t="s">
        <v>119</v>
      </c>
    </row>
    <row r="2" spans="1:3" x14ac:dyDescent="0.2">
      <c r="A2" s="63" t="s">
        <v>0</v>
      </c>
      <c r="B2" s="64" t="s">
        <v>120</v>
      </c>
      <c r="C2" s="114" t="s">
        <v>121</v>
      </c>
    </row>
    <row r="3" spans="1:3" x14ac:dyDescent="0.2">
      <c r="A3" s="63" t="s">
        <v>3</v>
      </c>
      <c r="B3" s="64" t="s">
        <v>122</v>
      </c>
      <c r="C3" s="65" t="s">
        <v>123</v>
      </c>
    </row>
    <row r="4" spans="1:3" x14ac:dyDescent="0.2">
      <c r="A4" s="63" t="s">
        <v>7</v>
      </c>
      <c r="B4" s="64" t="s">
        <v>124</v>
      </c>
      <c r="C4" s="65" t="s">
        <v>123</v>
      </c>
    </row>
    <row r="5" spans="1:3" x14ac:dyDescent="0.2">
      <c r="A5" s="63" t="s">
        <v>10</v>
      </c>
      <c r="B5" s="64" t="s">
        <v>125</v>
      </c>
      <c r="C5" s="114" t="s">
        <v>121</v>
      </c>
    </row>
    <row r="6" spans="1:3" x14ac:dyDescent="0.2">
      <c r="A6" s="63" t="s">
        <v>13</v>
      </c>
      <c r="B6" s="64" t="s">
        <v>126</v>
      </c>
      <c r="C6" s="114" t="s">
        <v>121</v>
      </c>
    </row>
    <row r="7" spans="1:3" x14ac:dyDescent="0.2">
      <c r="A7" s="63" t="s">
        <v>15</v>
      </c>
      <c r="B7" s="64" t="s">
        <v>127</v>
      </c>
      <c r="C7" s="114" t="s">
        <v>128</v>
      </c>
    </row>
    <row r="8" spans="1:3" x14ac:dyDescent="0.2">
      <c r="A8" s="63" t="s">
        <v>17</v>
      </c>
      <c r="B8" s="64" t="s">
        <v>129</v>
      </c>
      <c r="C8" s="65" t="s">
        <v>130</v>
      </c>
    </row>
    <row r="9" spans="1:3" x14ac:dyDescent="0.2">
      <c r="A9" s="63" t="s">
        <v>131</v>
      </c>
      <c r="B9" s="64" t="s">
        <v>132</v>
      </c>
      <c r="C9" s="65" t="s">
        <v>133</v>
      </c>
    </row>
    <row r="10" spans="1:3" x14ac:dyDescent="0.2">
      <c r="A10" s="63" t="s">
        <v>134</v>
      </c>
      <c r="B10" s="64" t="s">
        <v>135</v>
      </c>
      <c r="C10" s="64" t="s">
        <v>5</v>
      </c>
    </row>
    <row r="11" spans="1:3" x14ac:dyDescent="0.2">
      <c r="A11" s="63" t="s">
        <v>136</v>
      </c>
      <c r="B11" s="64" t="s">
        <v>137</v>
      </c>
      <c r="C11" s="65" t="s">
        <v>123</v>
      </c>
    </row>
    <row r="12" spans="1:3" x14ac:dyDescent="0.2">
      <c r="A12" s="63" t="s">
        <v>138</v>
      </c>
      <c r="B12" s="64" t="s">
        <v>139</v>
      </c>
      <c r="C12" s="114" t="s">
        <v>121</v>
      </c>
    </row>
    <row r="13" spans="1:3" x14ac:dyDescent="0.2">
      <c r="A13" s="63" t="s">
        <v>67</v>
      </c>
      <c r="B13" s="64" t="s">
        <v>140</v>
      </c>
      <c r="C13" s="114" t="s">
        <v>141</v>
      </c>
    </row>
    <row r="14" spans="1:3" x14ac:dyDescent="0.2">
      <c r="A14" s="63" t="s">
        <v>142</v>
      </c>
      <c r="B14" s="64" t="s">
        <v>143</v>
      </c>
      <c r="C14" s="65" t="s">
        <v>123</v>
      </c>
    </row>
    <row r="15" spans="1:3" x14ac:dyDescent="0.2">
      <c r="A15" s="63" t="s">
        <v>144</v>
      </c>
      <c r="B15" s="64" t="s">
        <v>145</v>
      </c>
      <c r="C15" s="65" t="s">
        <v>146</v>
      </c>
    </row>
    <row r="16" spans="1:3" x14ac:dyDescent="0.2">
      <c r="A16" s="63" t="s">
        <v>147</v>
      </c>
      <c r="B16" s="64" t="s">
        <v>148</v>
      </c>
      <c r="C16" s="64" t="s">
        <v>5</v>
      </c>
    </row>
    <row r="17" spans="1:3" x14ac:dyDescent="0.2">
      <c r="A17" s="63" t="s">
        <v>149</v>
      </c>
      <c r="B17" s="64" t="s">
        <v>150</v>
      </c>
      <c r="C17" s="64" t="s">
        <v>5</v>
      </c>
    </row>
    <row r="18" spans="1:3" x14ac:dyDescent="0.2">
      <c r="A18" s="63" t="s">
        <v>70</v>
      </c>
      <c r="B18" s="64" t="s">
        <v>151</v>
      </c>
      <c r="C18" s="65" t="s">
        <v>123</v>
      </c>
    </row>
    <row r="19" spans="1:3" x14ac:dyDescent="0.2">
      <c r="A19" s="63" t="s">
        <v>105</v>
      </c>
      <c r="B19" s="64" t="s">
        <v>152</v>
      </c>
      <c r="C19" s="65" t="s">
        <v>123</v>
      </c>
    </row>
    <row r="20" spans="1:3" x14ac:dyDescent="0.2">
      <c r="A20" s="63" t="s">
        <v>153</v>
      </c>
      <c r="B20" s="64" t="s">
        <v>154</v>
      </c>
      <c r="C20" s="65" t="s">
        <v>155</v>
      </c>
    </row>
    <row r="21" spans="1:3" x14ac:dyDescent="0.2">
      <c r="A21" s="63" t="s">
        <v>73</v>
      </c>
      <c r="B21" s="64" t="s">
        <v>156</v>
      </c>
      <c r="C21" s="64" t="s">
        <v>5</v>
      </c>
    </row>
    <row r="22" spans="1:3" x14ac:dyDescent="0.2">
      <c r="A22" s="63" t="s">
        <v>157</v>
      </c>
      <c r="B22" s="64" t="s">
        <v>158</v>
      </c>
      <c r="C22" s="64" t="s">
        <v>5</v>
      </c>
    </row>
    <row r="23" spans="1:3" x14ac:dyDescent="0.2">
      <c r="A23" s="63" t="s">
        <v>159</v>
      </c>
      <c r="B23" s="64" t="s">
        <v>160</v>
      </c>
      <c r="C23" s="66" t="s">
        <v>5</v>
      </c>
    </row>
    <row r="24" spans="1:3" x14ac:dyDescent="0.2">
      <c r="A24" s="63" t="s">
        <v>161</v>
      </c>
      <c r="B24" s="64" t="s">
        <v>162</v>
      </c>
      <c r="C24" s="65" t="s">
        <v>123</v>
      </c>
    </row>
    <row r="25" spans="1:3" x14ac:dyDescent="0.2">
      <c r="A25" s="63" t="s">
        <v>163</v>
      </c>
      <c r="B25" s="64" t="s">
        <v>164</v>
      </c>
      <c r="C25" s="64" t="s">
        <v>5</v>
      </c>
    </row>
    <row r="26" spans="1:3" x14ac:dyDescent="0.2">
      <c r="A26" s="63" t="s">
        <v>165</v>
      </c>
      <c r="B26" s="64" t="s">
        <v>166</v>
      </c>
      <c r="C26" s="65" t="s">
        <v>123</v>
      </c>
    </row>
    <row r="27" spans="1:3" x14ac:dyDescent="0.2">
      <c r="A27" s="63" t="s">
        <v>167</v>
      </c>
      <c r="B27" s="64" t="s">
        <v>168</v>
      </c>
      <c r="C27" s="64" t="s">
        <v>5</v>
      </c>
    </row>
    <row r="28" spans="1:3" x14ac:dyDescent="0.2">
      <c r="A28" s="63" t="s">
        <v>169</v>
      </c>
      <c r="B28" s="64" t="s">
        <v>170</v>
      </c>
      <c r="C28" s="64" t="s">
        <v>5</v>
      </c>
    </row>
    <row r="29" spans="1:3" x14ac:dyDescent="0.2">
      <c r="A29" s="63" t="s">
        <v>171</v>
      </c>
      <c r="B29" s="64" t="s">
        <v>172</v>
      </c>
      <c r="C29" s="64" t="s">
        <v>5</v>
      </c>
    </row>
    <row r="30" spans="1:3" x14ac:dyDescent="0.2">
      <c r="A30" s="63" t="s">
        <v>173</v>
      </c>
      <c r="B30" s="64" t="s">
        <v>174</v>
      </c>
      <c r="C30" s="64" t="s">
        <v>5</v>
      </c>
    </row>
    <row r="31" spans="1:3" x14ac:dyDescent="0.2">
      <c r="A31" s="63" t="s">
        <v>175</v>
      </c>
      <c r="B31" s="64" t="s">
        <v>176</v>
      </c>
      <c r="C31" s="64" t="s">
        <v>5</v>
      </c>
    </row>
    <row r="32" spans="1:3" x14ac:dyDescent="0.2">
      <c r="A32" s="63" t="s">
        <v>20</v>
      </c>
      <c r="B32" s="64" t="s">
        <v>177</v>
      </c>
      <c r="C32" s="114" t="s">
        <v>178</v>
      </c>
    </row>
    <row r="33" spans="1:3" x14ac:dyDescent="0.2">
      <c r="A33" s="63" t="s">
        <v>8</v>
      </c>
      <c r="B33" s="63" t="s">
        <v>179</v>
      </c>
      <c r="C33" s="114" t="s">
        <v>180</v>
      </c>
    </row>
    <row r="34" spans="1:3" x14ac:dyDescent="0.2">
      <c r="A34" s="63" t="s">
        <v>181</v>
      </c>
      <c r="B34" s="64" t="s">
        <v>182</v>
      </c>
      <c r="C34" s="114" t="s">
        <v>121</v>
      </c>
    </row>
    <row r="35" spans="1:3" x14ac:dyDescent="0.2">
      <c r="A35" s="63" t="s">
        <v>35</v>
      </c>
      <c r="B35" s="64" t="s">
        <v>183</v>
      </c>
      <c r="C35" s="114" t="s">
        <v>180</v>
      </c>
    </row>
    <row r="36" spans="1:3" x14ac:dyDescent="0.2">
      <c r="A36" s="63" t="s">
        <v>184</v>
      </c>
      <c r="B36" s="64" t="s">
        <v>185</v>
      </c>
      <c r="C36" s="114" t="s">
        <v>186</v>
      </c>
    </row>
    <row r="37" spans="1:3" x14ac:dyDescent="0.2">
      <c r="A37" s="63" t="s">
        <v>187</v>
      </c>
      <c r="B37" s="64" t="s">
        <v>188</v>
      </c>
      <c r="C37" s="114" t="s">
        <v>189</v>
      </c>
    </row>
    <row r="38" spans="1:3" x14ac:dyDescent="0.2">
      <c r="A38" s="63" t="s">
        <v>46</v>
      </c>
      <c r="B38" s="64" t="s">
        <v>190</v>
      </c>
      <c r="C38" s="64" t="s">
        <v>5</v>
      </c>
    </row>
    <row r="39" spans="1:3" x14ac:dyDescent="0.2">
      <c r="A39" s="63" t="s">
        <v>191</v>
      </c>
      <c r="B39" s="64" t="s">
        <v>192</v>
      </c>
      <c r="C39" s="114" t="s">
        <v>193</v>
      </c>
    </row>
    <row r="40" spans="1:3" x14ac:dyDescent="0.2">
      <c r="A40" s="63" t="s">
        <v>194</v>
      </c>
      <c r="B40" s="64" t="s">
        <v>195</v>
      </c>
      <c r="C40" s="65" t="s">
        <v>123</v>
      </c>
    </row>
    <row r="41" spans="1:3" x14ac:dyDescent="0.2">
      <c r="A41" s="63" t="s">
        <v>196</v>
      </c>
      <c r="B41" s="64" t="s">
        <v>197</v>
      </c>
      <c r="C41" s="64" t="s">
        <v>5</v>
      </c>
    </row>
    <row r="42" spans="1:3" x14ac:dyDescent="0.2">
      <c r="A42" s="63" t="s">
        <v>198</v>
      </c>
      <c r="B42" s="64" t="s">
        <v>199</v>
      </c>
      <c r="C42" s="64" t="s">
        <v>5</v>
      </c>
    </row>
    <row r="43" spans="1:3" x14ac:dyDescent="0.2">
      <c r="A43" s="63" t="s">
        <v>200</v>
      </c>
      <c r="B43" s="64" t="s">
        <v>201</v>
      </c>
      <c r="C43" s="64" t="s">
        <v>5</v>
      </c>
    </row>
    <row r="44" spans="1:3" x14ac:dyDescent="0.2">
      <c r="A44" s="63" t="s">
        <v>202</v>
      </c>
      <c r="B44" s="64" t="s">
        <v>203</v>
      </c>
      <c r="C44" s="64" t="s">
        <v>5</v>
      </c>
    </row>
    <row r="45" spans="1:3" x14ac:dyDescent="0.2">
      <c r="A45" s="63" t="s">
        <v>204</v>
      </c>
      <c r="B45" s="64" t="s">
        <v>205</v>
      </c>
      <c r="C45" s="64" t="s">
        <v>5</v>
      </c>
    </row>
    <row r="46" spans="1:3" x14ac:dyDescent="0.2">
      <c r="A46" s="63" t="s">
        <v>206</v>
      </c>
      <c r="B46" s="64" t="s">
        <v>207</v>
      </c>
      <c r="C46" s="64" t="s">
        <v>5</v>
      </c>
    </row>
    <row r="47" spans="1:3" x14ac:dyDescent="0.2">
      <c r="A47" s="63" t="s">
        <v>208</v>
      </c>
      <c r="B47" s="64" t="s">
        <v>209</v>
      </c>
      <c r="C47" s="64" t="s">
        <v>5</v>
      </c>
    </row>
    <row r="48" spans="1:3" x14ac:dyDescent="0.2">
      <c r="A48" s="63" t="s">
        <v>210</v>
      </c>
      <c r="B48" s="64" t="s">
        <v>211</v>
      </c>
      <c r="C48" s="64" t="s">
        <v>5</v>
      </c>
    </row>
    <row r="49" spans="1:3" x14ac:dyDescent="0.2">
      <c r="A49" s="63" t="s">
        <v>212</v>
      </c>
      <c r="B49" s="64" t="s">
        <v>213</v>
      </c>
      <c r="C49" s="64" t="s">
        <v>5</v>
      </c>
    </row>
    <row r="50" spans="1:3" x14ac:dyDescent="0.2">
      <c r="A50" s="63" t="s">
        <v>214</v>
      </c>
      <c r="B50" s="64" t="s">
        <v>215</v>
      </c>
      <c r="C50" s="64" t="s">
        <v>5</v>
      </c>
    </row>
    <row r="51" spans="1:3" x14ac:dyDescent="0.2">
      <c r="A51" s="63" t="s">
        <v>216</v>
      </c>
      <c r="B51" s="64" t="s">
        <v>217</v>
      </c>
      <c r="C51" s="64" t="s">
        <v>5</v>
      </c>
    </row>
    <row r="52" spans="1:3" x14ac:dyDescent="0.2">
      <c r="A52" s="63" t="s">
        <v>218</v>
      </c>
      <c r="B52" s="64" t="s">
        <v>219</v>
      </c>
      <c r="C52" s="64" t="s">
        <v>5</v>
      </c>
    </row>
    <row r="53" spans="1:3" x14ac:dyDescent="0.2">
      <c r="A53" s="63" t="s">
        <v>220</v>
      </c>
      <c r="B53" s="64" t="s">
        <v>221</v>
      </c>
      <c r="C53" s="64" t="s">
        <v>5</v>
      </c>
    </row>
    <row r="54" spans="1:3" x14ac:dyDescent="0.2">
      <c r="A54" s="63" t="s">
        <v>222</v>
      </c>
      <c r="B54" s="64" t="s">
        <v>223</v>
      </c>
      <c r="C54" s="114" t="s">
        <v>224</v>
      </c>
    </row>
    <row r="55" spans="1:3" x14ac:dyDescent="0.2">
      <c r="A55" s="63" t="s">
        <v>9</v>
      </c>
      <c r="B55" s="64" t="s">
        <v>225</v>
      </c>
      <c r="C55" s="64" t="s">
        <v>5</v>
      </c>
    </row>
    <row r="56" spans="1:3" x14ac:dyDescent="0.2">
      <c r="A56" s="63" t="s">
        <v>226</v>
      </c>
      <c r="B56" s="64" t="s">
        <v>227</v>
      </c>
      <c r="C56" s="64" t="s">
        <v>228</v>
      </c>
    </row>
    <row r="57" spans="1:3" x14ac:dyDescent="0.2">
      <c r="A57" s="67" t="s">
        <v>4</v>
      </c>
      <c r="B57" s="68" t="s">
        <v>229</v>
      </c>
      <c r="C57" s="68"/>
    </row>
  </sheetData>
  <hyperlinks>
    <hyperlink ref="C7" r:id="rId1" xr:uid="{23CEF576-A923-6E48-A79A-38D5DC9962F2}"/>
    <hyperlink ref="C2" r:id="rId2" display="Village Enterprise website" xr:uid="{66E26633-C678-BF44-83BF-EAEFC547D5B2}"/>
    <hyperlink ref="C13" r:id="rId3" display="Instiglio. VE DIB Policy Brief. P.12 " xr:uid="{35D797C0-34DC-294D-ACCF-6DC040CEFF8E}"/>
    <hyperlink ref="C32" r:id="rId4" display="Instiglio. VE DIB Policy Brief. P.12 " xr:uid="{98C5C84E-4C24-4949-91F1-D57A4FF5DD7C}"/>
    <hyperlink ref="C33" r:id="rId5" xr:uid="{39D9AC68-9A69-7C4E-BFF3-5BC803C6AE67}"/>
    <hyperlink ref="C5" r:id="rId6" display="Village Enterprise website" xr:uid="{65F88E14-2802-7F4D-BD54-19C7F3B4430C}"/>
    <hyperlink ref="C6" r:id="rId7" display="Village Enterprise website" xr:uid="{6FDC77E8-A7E9-3549-AA7A-0176BF6DD66E}"/>
    <hyperlink ref="C12" r:id="rId8" display="Village Enterprise website" xr:uid="{54E3C6DA-9F5F-C14A-B7A5-B50F473FB7C0}"/>
    <hyperlink ref="C34" r:id="rId9" display="Village Enterprise website" xr:uid="{A354522B-DAA7-CC4D-AADD-FC4797EEB841}"/>
    <hyperlink ref="C35" r:id="rId10" xr:uid="{975BA658-8C1B-FE43-8082-C891EBDA5389}"/>
    <hyperlink ref="C36" r:id="rId11" display="Instiglio. VE DIB Policy Brief. P.12 " xr:uid="{B2D45074-8F9B-F64A-A0E4-00D599F5D9ED}"/>
    <hyperlink ref="C37" r:id="rId12" display="Instiglio. VE DIB Policy Brief. P.12 " xr:uid="{1A121399-1BFB-4642-9032-B01A0D9E4FB8}"/>
    <hyperlink ref="C39" r:id="rId13" display="Instiglio. VE DIB Policy Brief. P.12 " xr:uid="{4E8D6809-8DF5-DC48-875E-C8B276A75A81}"/>
    <hyperlink ref="C54" r:id="rId14" display="Instiglio. VE DIB Policy Brief. P.12 " xr:uid="{3AB3C6DA-44DB-E441-9307-48C18CE54D1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Data Template</vt:lpstr>
      <vt:lpstr>Sources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2019-03-07T15:47:19Z</dcterms:created>
  <dcterms:modified xsi:type="dcterms:W3CDTF">2019-07-29T08:46:39Z</dcterms:modified>
  <cp:category/>
  <cp:contentStatus/>
</cp:coreProperties>
</file>